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<sst xmlns="http://schemas.openxmlformats.org/spreadsheetml/2006/main" count="130" uniqueCount="46">
  <si>
    <t>OPPONENT</t>
  </si>
  <si>
    <t>Bald Eagle Area</t>
  </si>
  <si>
    <t>Clearfield</t>
  </si>
  <si>
    <t>Brookville</t>
  </si>
  <si>
    <t>Knoch</t>
  </si>
  <si>
    <t>Freeport</t>
  </si>
  <si>
    <t>Clarion</t>
  </si>
  <si>
    <t>Moniteau</t>
  </si>
  <si>
    <t>Lakeview</t>
  </si>
  <si>
    <t>Cranberry</t>
  </si>
  <si>
    <t>Redbank</t>
  </si>
  <si>
    <t>Clarion-Limestone</t>
  </si>
  <si>
    <t>West Forest</t>
  </si>
  <si>
    <t>Rocky Grove</t>
  </si>
  <si>
    <t>East Forest</t>
  </si>
  <si>
    <t>A-C Valley</t>
  </si>
  <si>
    <t>Venango Catholic</t>
  </si>
  <si>
    <t>FGA</t>
  </si>
  <si>
    <t>FGM</t>
  </si>
  <si>
    <t>FTA</t>
  </si>
  <si>
    <t>FTM</t>
  </si>
  <si>
    <t>FGP</t>
  </si>
  <si>
    <t>FTP</t>
  </si>
  <si>
    <t>Andrea Mortimer</t>
  </si>
  <si>
    <t>Bethany Koch</t>
  </si>
  <si>
    <t>Tiffany Corle</t>
  </si>
  <si>
    <t>Molly Scott</t>
  </si>
  <si>
    <t>Janele Divins</t>
  </si>
  <si>
    <t>Courtney Horner</t>
  </si>
  <si>
    <t>Nikki Davis</t>
  </si>
  <si>
    <t>Mackenzie Shirey</t>
  </si>
  <si>
    <t>Kayla Hepler</t>
  </si>
  <si>
    <t>Denyelle Painter</t>
  </si>
  <si>
    <t>Allison Toven</t>
  </si>
  <si>
    <t>Coleen Logue</t>
  </si>
  <si>
    <t>Jen Switzer</t>
  </si>
  <si>
    <t>North Clarion</t>
  </si>
  <si>
    <t>TEAM</t>
  </si>
  <si>
    <t>TOTAL</t>
  </si>
  <si>
    <t>Karns City</t>
  </si>
  <si>
    <t>Keystone</t>
  </si>
  <si>
    <t>Sheffield</t>
  </si>
  <si>
    <t>Elk County Catholic</t>
  </si>
  <si>
    <t>Duquesne</t>
  </si>
  <si>
    <t>Conemaugh Valley</t>
  </si>
  <si>
    <t>Kennedy Catholic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</si>
</sst>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4"/>
  <sheetViews>
    <sheetView tabSelected="1" workbookViewId="0" topLeftCell="AD1">
      <selection activeCell="CH32" sqref="CH32"/>
    </sheetView>
  </sheetViews>
  <sheetFormatPr defaultColWidth="9.140625" defaultRowHeight="12.75"/>
  <cols>
    <col min="1" max="1" width="17.7109375" style="0" bestFit="1" customWidth="1"/>
    <col min="2" max="2" width="4.8515625" style="0" customWidth="1"/>
    <col min="3" max="3" width="5.140625" style="0" customWidth="1"/>
    <col min="4" max="4" width="4.8515625" style="0" customWidth="1"/>
    <col min="5" max="5" width="4.421875" style="0" customWidth="1"/>
    <col min="6" max="6" width="4.7109375" style="0" customWidth="1"/>
    <col min="7" max="7" width="4.421875" style="0" customWidth="1"/>
    <col min="8" max="8" width="4.8515625" style="0" customWidth="1"/>
    <col min="9" max="9" width="5.140625" style="0" customWidth="1"/>
    <col min="10" max="10" width="4.8515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8515625" style="0" customWidth="1"/>
    <col min="15" max="15" width="5.140625" style="0" customWidth="1"/>
    <col min="16" max="16" width="4.8515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4.8515625" style="0" customWidth="1"/>
    <col min="21" max="21" width="5.140625" style="0" customWidth="1"/>
    <col min="22" max="22" width="4.8515625" style="0" customWidth="1"/>
    <col min="23" max="23" width="4.421875" style="0" customWidth="1"/>
    <col min="24" max="24" width="4.7109375" style="0" customWidth="1"/>
    <col min="25" max="31" width="4.421875" style="0" customWidth="1"/>
    <col min="32" max="32" width="4.8515625" style="0" customWidth="1"/>
    <col min="33" max="33" width="5.140625" style="0" customWidth="1"/>
    <col min="34" max="34" width="4.8515625" style="0" customWidth="1"/>
    <col min="35" max="35" width="4.421875" style="0" customWidth="1"/>
    <col min="36" max="36" width="4.7109375" style="0" customWidth="1"/>
    <col min="37" max="37" width="4.421875" style="0" customWidth="1"/>
    <col min="38" max="38" width="4.8515625" style="0" customWidth="1"/>
    <col min="39" max="39" width="5.140625" style="0" customWidth="1"/>
    <col min="40" max="40" width="4.8515625" style="0" customWidth="1"/>
    <col min="41" max="41" width="4.421875" style="0" customWidth="1"/>
    <col min="42" max="42" width="4.7109375" style="0" customWidth="1"/>
    <col min="43" max="43" width="4.421875" style="0" customWidth="1"/>
    <col min="44" max="44" width="4.8515625" style="0" customWidth="1"/>
    <col min="45" max="45" width="5.140625" style="0" customWidth="1"/>
    <col min="46" max="46" width="4.8515625" style="0" customWidth="1"/>
    <col min="47" max="47" width="4.421875" style="0" customWidth="1"/>
    <col min="48" max="48" width="4.7109375" style="0" customWidth="1"/>
    <col min="49" max="49" width="4.421875" style="0" customWidth="1"/>
    <col min="50" max="50" width="4.8515625" style="0" customWidth="1"/>
    <col min="51" max="51" width="5.140625" style="0" customWidth="1"/>
    <col min="52" max="52" width="4.8515625" style="0" customWidth="1"/>
    <col min="53" max="53" width="4.421875" style="0" customWidth="1"/>
    <col min="54" max="54" width="4.7109375" style="0" customWidth="1"/>
    <col min="55" max="55" width="4.421875" style="0" customWidth="1"/>
    <col min="56" max="56" width="4.8515625" style="0" customWidth="1"/>
    <col min="57" max="57" width="5.140625" style="0" customWidth="1"/>
    <col min="58" max="58" width="4.8515625" style="0" customWidth="1"/>
    <col min="59" max="59" width="4.421875" style="0" customWidth="1"/>
    <col min="60" max="60" width="4.7109375" style="0" customWidth="1"/>
    <col min="61" max="61" width="4.421875" style="0" customWidth="1"/>
    <col min="62" max="62" width="4.8515625" style="0" customWidth="1"/>
    <col min="63" max="63" width="5.140625" style="0" customWidth="1"/>
    <col min="64" max="64" width="4.8515625" style="0" customWidth="1"/>
    <col min="65" max="65" width="4.421875" style="0" customWidth="1"/>
    <col min="66" max="66" width="4.7109375" style="0" customWidth="1"/>
    <col min="67" max="67" width="4.421875" style="0" customWidth="1"/>
    <col min="68" max="68" width="4.8515625" style="0" customWidth="1"/>
    <col min="69" max="69" width="5.140625" style="0" customWidth="1"/>
    <col min="70" max="70" width="4.8515625" style="0" customWidth="1"/>
    <col min="71" max="71" width="4.421875" style="0" customWidth="1"/>
    <col min="72" max="72" width="4.7109375" style="0" customWidth="1"/>
    <col min="73" max="73" width="4.421875" style="0" customWidth="1"/>
    <col min="74" max="74" width="4.8515625" style="0" customWidth="1"/>
    <col min="75" max="75" width="5.140625" style="0" customWidth="1"/>
    <col min="76" max="76" width="4.8515625" style="0" customWidth="1"/>
    <col min="77" max="77" width="4.421875" style="0" customWidth="1"/>
    <col min="78" max="78" width="4.7109375" style="0" customWidth="1"/>
    <col min="79" max="79" width="4.421875" style="0" customWidth="1"/>
    <col min="80" max="80" width="4.8515625" style="0" customWidth="1"/>
    <col min="81" max="81" width="5.140625" style="0" customWidth="1"/>
    <col min="82" max="82" width="4.8515625" style="0" customWidth="1"/>
    <col min="83" max="83" width="4.421875" style="0" customWidth="1"/>
    <col min="84" max="84" width="4.7109375" style="0" customWidth="1"/>
    <col min="85" max="85" width="4.421875" style="0" customWidth="1"/>
    <col min="86" max="86" width="4.8515625" style="0" customWidth="1"/>
    <col min="87" max="87" width="5.140625" style="0" customWidth="1"/>
    <col min="88" max="88" width="4.8515625" style="0" customWidth="1"/>
    <col min="89" max="89" width="4.421875" style="0" customWidth="1"/>
    <col min="90" max="90" width="4.7109375" style="0" customWidth="1"/>
    <col min="91" max="91" width="4.421875" style="0" customWidth="1"/>
  </cols>
  <sheetData>
    <row r="1" spans="1:85" ht="12.75">
      <c r="A1" s="10"/>
      <c r="B1" s="11"/>
      <c r="C1" s="11" t="s">
        <v>23</v>
      </c>
      <c r="D1" s="11"/>
      <c r="E1" s="11"/>
      <c r="F1" s="11"/>
      <c r="G1" s="12"/>
      <c r="H1" s="11"/>
      <c r="I1" s="11" t="s">
        <v>24</v>
      </c>
      <c r="J1" s="11"/>
      <c r="K1" s="11"/>
      <c r="L1" s="11"/>
      <c r="M1" s="12"/>
      <c r="N1" s="11"/>
      <c r="O1" s="11" t="s">
        <v>25</v>
      </c>
      <c r="P1" s="11"/>
      <c r="Q1" s="11"/>
      <c r="R1" s="11"/>
      <c r="S1" s="12"/>
      <c r="T1" s="11"/>
      <c r="U1" s="11" t="s">
        <v>26</v>
      </c>
      <c r="V1" s="11"/>
      <c r="W1" s="11"/>
      <c r="X1" s="11"/>
      <c r="Y1" s="12"/>
      <c r="Z1" s="11"/>
      <c r="AA1" s="11" t="s">
        <v>28</v>
      </c>
      <c r="AB1" s="11"/>
      <c r="AC1" s="11"/>
      <c r="AD1" s="11"/>
      <c r="AE1" s="12"/>
      <c r="AF1" s="11"/>
      <c r="AG1" s="11" t="s">
        <v>27</v>
      </c>
      <c r="AH1" s="11"/>
      <c r="AI1" s="11"/>
      <c r="AJ1" s="11"/>
      <c r="AK1" s="12"/>
      <c r="AL1" s="11"/>
      <c r="AM1" s="11" t="s">
        <v>29</v>
      </c>
      <c r="AN1" s="11"/>
      <c r="AO1" s="11"/>
      <c r="AP1" s="11"/>
      <c r="AQ1" s="12"/>
      <c r="AR1" s="11"/>
      <c r="AS1" s="11" t="s">
        <v>30</v>
      </c>
      <c r="AT1" s="11"/>
      <c r="AU1" s="11"/>
      <c r="AV1" s="11"/>
      <c r="AW1" s="12"/>
      <c r="AX1" s="11"/>
      <c r="AY1" s="11" t="s">
        <v>31</v>
      </c>
      <c r="AZ1" s="11"/>
      <c r="BA1" s="11"/>
      <c r="BB1" s="11"/>
      <c r="BC1" s="12"/>
      <c r="BD1" s="11"/>
      <c r="BE1" s="11" t="s">
        <v>32</v>
      </c>
      <c r="BF1" s="11"/>
      <c r="BG1" s="11"/>
      <c r="BH1" s="11"/>
      <c r="BI1" s="12"/>
      <c r="BJ1" s="11"/>
      <c r="BK1" s="11" t="s">
        <v>33</v>
      </c>
      <c r="BL1" s="11"/>
      <c r="BM1" s="11"/>
      <c r="BN1" s="11"/>
      <c r="BO1" s="12"/>
      <c r="BP1" s="11"/>
      <c r="BQ1" s="11" t="s">
        <v>34</v>
      </c>
      <c r="BR1" s="11"/>
      <c r="BS1" s="11"/>
      <c r="BT1" s="11"/>
      <c r="BU1" s="12"/>
      <c r="BV1" s="11"/>
      <c r="BW1" s="11" t="s">
        <v>35</v>
      </c>
      <c r="BX1" s="11"/>
      <c r="BY1" s="11"/>
      <c r="BZ1" s="11"/>
      <c r="CA1" s="12"/>
      <c r="CB1" s="11"/>
      <c r="CC1" s="11"/>
      <c r="CD1" s="11" t="s">
        <v>37</v>
      </c>
      <c r="CE1" s="11"/>
      <c r="CF1" s="11"/>
      <c r="CG1" s="12"/>
    </row>
    <row r="2" spans="1:85" ht="12.75">
      <c r="A2" s="10" t="s">
        <v>0</v>
      </c>
      <c r="B2" s="10" t="s">
        <v>17</v>
      </c>
      <c r="C2" s="11" t="s">
        <v>18</v>
      </c>
      <c r="D2" s="11" t="s">
        <v>21</v>
      </c>
      <c r="E2" s="11" t="s">
        <v>19</v>
      </c>
      <c r="F2" s="11" t="s">
        <v>20</v>
      </c>
      <c r="G2" s="12" t="s">
        <v>22</v>
      </c>
      <c r="H2" s="11" t="s">
        <v>17</v>
      </c>
      <c r="I2" s="11" t="s">
        <v>18</v>
      </c>
      <c r="J2" s="11" t="s">
        <v>21</v>
      </c>
      <c r="K2" s="11" t="s">
        <v>19</v>
      </c>
      <c r="L2" s="11" t="s">
        <v>20</v>
      </c>
      <c r="M2" s="12" t="s">
        <v>22</v>
      </c>
      <c r="N2" s="11" t="s">
        <v>17</v>
      </c>
      <c r="O2" s="11" t="s">
        <v>18</v>
      </c>
      <c r="P2" s="11" t="s">
        <v>21</v>
      </c>
      <c r="Q2" s="11" t="s">
        <v>19</v>
      </c>
      <c r="R2" s="11" t="s">
        <v>20</v>
      </c>
      <c r="S2" s="12" t="s">
        <v>22</v>
      </c>
      <c r="T2" s="11" t="s">
        <v>17</v>
      </c>
      <c r="U2" s="11" t="s">
        <v>18</v>
      </c>
      <c r="V2" s="11" t="s">
        <v>21</v>
      </c>
      <c r="W2" s="11" t="s">
        <v>19</v>
      </c>
      <c r="X2" s="11" t="s">
        <v>20</v>
      </c>
      <c r="Y2" s="12" t="s">
        <v>22</v>
      </c>
      <c r="Z2" s="11" t="s">
        <v>17</v>
      </c>
      <c r="AA2" s="11" t="s">
        <v>18</v>
      </c>
      <c r="AB2" s="11" t="s">
        <v>21</v>
      </c>
      <c r="AC2" s="11" t="s">
        <v>19</v>
      </c>
      <c r="AD2" s="11" t="s">
        <v>20</v>
      </c>
      <c r="AE2" s="12" t="s">
        <v>22</v>
      </c>
      <c r="AF2" s="11" t="s">
        <v>17</v>
      </c>
      <c r="AG2" s="11" t="s">
        <v>18</v>
      </c>
      <c r="AH2" s="11" t="s">
        <v>21</v>
      </c>
      <c r="AI2" s="11" t="s">
        <v>19</v>
      </c>
      <c r="AJ2" s="11" t="s">
        <v>20</v>
      </c>
      <c r="AK2" s="12" t="s">
        <v>22</v>
      </c>
      <c r="AL2" s="11" t="s">
        <v>17</v>
      </c>
      <c r="AM2" s="11" t="s">
        <v>18</v>
      </c>
      <c r="AN2" s="11" t="s">
        <v>21</v>
      </c>
      <c r="AO2" s="11" t="s">
        <v>19</v>
      </c>
      <c r="AP2" s="11" t="s">
        <v>20</v>
      </c>
      <c r="AQ2" s="12" t="s">
        <v>22</v>
      </c>
      <c r="AR2" s="11" t="s">
        <v>17</v>
      </c>
      <c r="AS2" s="11" t="s">
        <v>18</v>
      </c>
      <c r="AT2" s="11" t="s">
        <v>21</v>
      </c>
      <c r="AU2" s="11" t="s">
        <v>19</v>
      </c>
      <c r="AV2" s="11" t="s">
        <v>20</v>
      </c>
      <c r="AW2" s="12" t="s">
        <v>22</v>
      </c>
      <c r="AX2" s="11" t="s">
        <v>17</v>
      </c>
      <c r="AY2" s="11" t="s">
        <v>18</v>
      </c>
      <c r="AZ2" s="11" t="s">
        <v>21</v>
      </c>
      <c r="BA2" s="11" t="s">
        <v>19</v>
      </c>
      <c r="BB2" s="11" t="s">
        <v>20</v>
      </c>
      <c r="BC2" s="12" t="s">
        <v>22</v>
      </c>
      <c r="BD2" s="11" t="s">
        <v>17</v>
      </c>
      <c r="BE2" s="11" t="s">
        <v>18</v>
      </c>
      <c r="BF2" s="11" t="s">
        <v>21</v>
      </c>
      <c r="BG2" s="11" t="s">
        <v>19</v>
      </c>
      <c r="BH2" s="11" t="s">
        <v>20</v>
      </c>
      <c r="BI2" s="12" t="s">
        <v>22</v>
      </c>
      <c r="BJ2" s="11" t="s">
        <v>17</v>
      </c>
      <c r="BK2" s="11" t="s">
        <v>18</v>
      </c>
      <c r="BL2" s="11" t="s">
        <v>21</v>
      </c>
      <c r="BM2" s="11" t="s">
        <v>19</v>
      </c>
      <c r="BN2" s="11" t="s">
        <v>20</v>
      </c>
      <c r="BO2" s="12" t="s">
        <v>22</v>
      </c>
      <c r="BP2" s="11" t="s">
        <v>17</v>
      </c>
      <c r="BQ2" s="11" t="s">
        <v>18</v>
      </c>
      <c r="BR2" s="11" t="s">
        <v>21</v>
      </c>
      <c r="BS2" s="11" t="s">
        <v>19</v>
      </c>
      <c r="BT2" s="11" t="s">
        <v>20</v>
      </c>
      <c r="BU2" s="12" t="s">
        <v>22</v>
      </c>
      <c r="BV2" s="11" t="s">
        <v>17</v>
      </c>
      <c r="BW2" s="11" t="s">
        <v>18</v>
      </c>
      <c r="BX2" s="11" t="s">
        <v>21</v>
      </c>
      <c r="BY2" s="11" t="s">
        <v>19</v>
      </c>
      <c r="BZ2" s="11" t="s">
        <v>20</v>
      </c>
      <c r="CA2" s="12" t="s">
        <v>22</v>
      </c>
      <c r="CB2" s="11" t="s">
        <v>17</v>
      </c>
      <c r="CC2" s="11" t="s">
        <v>18</v>
      </c>
      <c r="CD2" s="11" t="s">
        <v>21</v>
      </c>
      <c r="CE2" s="11" t="s">
        <v>19</v>
      </c>
      <c r="CF2" s="11" t="s">
        <v>20</v>
      </c>
      <c r="CG2" s="12" t="s">
        <v>22</v>
      </c>
    </row>
    <row r="3" spans="1:85" ht="12.75">
      <c r="A3" s="1" t="s">
        <v>1</v>
      </c>
      <c r="B3" s="1">
        <v>10</v>
      </c>
      <c r="C3" s="2">
        <v>5</v>
      </c>
      <c r="D3" s="2">
        <f>(C3/B3)*100</f>
        <v>50</v>
      </c>
      <c r="E3" s="2">
        <v>1</v>
      </c>
      <c r="F3" s="2">
        <v>1</v>
      </c>
      <c r="G3" s="3">
        <f>(F3/E3)*100</f>
        <v>100</v>
      </c>
      <c r="H3" s="4">
        <v>13</v>
      </c>
      <c r="I3" s="4">
        <v>8</v>
      </c>
      <c r="J3" s="2">
        <f>(I3/H3)*100</f>
        <v>61.53846153846154</v>
      </c>
      <c r="K3">
        <v>2</v>
      </c>
      <c r="L3">
        <v>2</v>
      </c>
      <c r="M3" s="3">
        <f>(L3/K3)*100</f>
        <v>100</v>
      </c>
      <c r="N3" s="4">
        <v>4</v>
      </c>
      <c r="O3" s="4">
        <v>2</v>
      </c>
      <c r="P3" s="2">
        <f>(O3/N3)*100</f>
        <v>50</v>
      </c>
      <c r="Q3">
        <v>0</v>
      </c>
      <c r="R3">
        <v>0</v>
      </c>
      <c r="S3" s="3" t="e">
        <f>(R3/Q3)*100</f>
        <v>#DIV/0!</v>
      </c>
      <c r="T3" s="4">
        <v>4</v>
      </c>
      <c r="U3" s="4">
        <v>1</v>
      </c>
      <c r="V3" s="2">
        <f>(U3/T3)*100</f>
        <v>25</v>
      </c>
      <c r="W3">
        <v>6</v>
      </c>
      <c r="X3">
        <v>6</v>
      </c>
      <c r="Y3" s="3">
        <f>(X3/W3)*100</f>
        <v>100</v>
      </c>
      <c r="Z3" s="4">
        <v>12</v>
      </c>
      <c r="AA3" s="4">
        <v>3</v>
      </c>
      <c r="AB3" s="2">
        <f>(AA3/Z3)*100</f>
        <v>25</v>
      </c>
      <c r="AC3">
        <v>8</v>
      </c>
      <c r="AD3">
        <v>3</v>
      </c>
      <c r="AE3" s="3">
        <f>(AD3/AC3)*100</f>
        <v>37.5</v>
      </c>
      <c r="AF3" s="4">
        <v>6</v>
      </c>
      <c r="AG3" s="4">
        <v>1</v>
      </c>
      <c r="AH3" s="2">
        <f>(AG3/AF3)*100</f>
        <v>16.666666666666664</v>
      </c>
      <c r="AI3">
        <v>0</v>
      </c>
      <c r="AJ3">
        <v>0</v>
      </c>
      <c r="AK3" s="3" t="e">
        <f>(AJ3/AI3)*100</f>
        <v>#DIV/0!</v>
      </c>
      <c r="AL3" s="4">
        <v>2</v>
      </c>
      <c r="AM3" s="4">
        <v>0</v>
      </c>
      <c r="AN3" s="2">
        <f>(AM3/AL3)*100</f>
        <v>0</v>
      </c>
      <c r="AO3">
        <v>0</v>
      </c>
      <c r="AP3">
        <v>0</v>
      </c>
      <c r="AQ3" s="3" t="e">
        <f>(AP3/AO3)*100</f>
        <v>#DIV/0!</v>
      </c>
      <c r="AR3" s="4">
        <v>4</v>
      </c>
      <c r="AS3">
        <v>1</v>
      </c>
      <c r="AT3" s="2">
        <f>(AS3/AR3)*100</f>
        <v>25</v>
      </c>
      <c r="AU3">
        <v>0</v>
      </c>
      <c r="AV3">
        <v>0</v>
      </c>
      <c r="AW3" s="3" t="e">
        <f>(AV3/AU3)*100</f>
        <v>#DIV/0!</v>
      </c>
      <c r="AX3" s="4">
        <v>7</v>
      </c>
      <c r="AY3" s="4">
        <v>1</v>
      </c>
      <c r="AZ3" s="2">
        <f>(AY3/AX3)*100</f>
        <v>14.285714285714285</v>
      </c>
      <c r="BA3">
        <v>2</v>
      </c>
      <c r="BB3">
        <v>2</v>
      </c>
      <c r="BC3" s="3">
        <f>(BB3/BA3)*100</f>
        <v>100</v>
      </c>
      <c r="BD3" s="4">
        <v>0</v>
      </c>
      <c r="BE3" s="4">
        <v>0</v>
      </c>
      <c r="BF3" s="2" t="e">
        <f>(BE3/BD3)*100</f>
        <v>#DIV/0!</v>
      </c>
      <c r="BG3">
        <v>0</v>
      </c>
      <c r="BH3">
        <v>0</v>
      </c>
      <c r="BI3" s="3" t="e">
        <f>(BH3/BG3)*100</f>
        <v>#DIV/0!</v>
      </c>
      <c r="BJ3" s="4">
        <v>0</v>
      </c>
      <c r="BK3" s="4">
        <v>0</v>
      </c>
      <c r="BL3" s="2" t="e">
        <f>(BK3/BJ3)*100</f>
        <v>#DIV/0!</v>
      </c>
      <c r="BM3">
        <v>0</v>
      </c>
      <c r="BN3">
        <v>0</v>
      </c>
      <c r="BO3" s="3" t="e">
        <f>(BN3/BM3)*100</f>
        <v>#DIV/0!</v>
      </c>
      <c r="BP3" s="4">
        <v>0</v>
      </c>
      <c r="BQ3" s="4">
        <v>0</v>
      </c>
      <c r="BR3" s="2" t="e">
        <f>(BQ3/BP3)*100</f>
        <v>#DIV/0!</v>
      </c>
      <c r="BS3">
        <v>0</v>
      </c>
      <c r="BT3">
        <v>0</v>
      </c>
      <c r="BU3" s="3" t="e">
        <f>(BT3/BS3)*100</f>
        <v>#DIV/0!</v>
      </c>
      <c r="BV3" s="4">
        <v>0</v>
      </c>
      <c r="BW3" s="4">
        <v>0</v>
      </c>
      <c r="BX3" s="2" t="e">
        <f>(BW3/BV3)*100</f>
        <v>#DIV/0!</v>
      </c>
      <c r="BY3">
        <v>0</v>
      </c>
      <c r="BZ3">
        <v>0</v>
      </c>
      <c r="CA3" s="3" t="e">
        <f>(BZ3/BY3)*100</f>
        <v>#DIV/0!</v>
      </c>
      <c r="CB3">
        <f aca="true" t="shared" si="0" ref="CB3:CB32">(B3+H3+N3+T3+AF3+Z3+AL3+AR3+AX3+BD3+BJ3+BP3+BV3)</f>
        <v>62</v>
      </c>
      <c r="CC3">
        <f aca="true" t="shared" si="1" ref="CC3:CC32">(C3+I3+O3+U3+AG3+AA3+AM3+AS3+AY3+BE3+BK3+BQ3+BW3)</f>
        <v>22</v>
      </c>
      <c r="CD3" s="2">
        <f>(CC3/CB3)*100</f>
        <v>35.483870967741936</v>
      </c>
      <c r="CE3">
        <f aca="true" t="shared" si="2" ref="CE3:CE32">(E3+K3+Q3+W3+AI3+AC3+AO3+AU3+BA3+BG3+BM3+BS3+BY3)</f>
        <v>19</v>
      </c>
      <c r="CF3">
        <f aca="true" t="shared" si="3" ref="CF3:CF32">(F3+L3+R3+X3+AJ3+AD3+AP3+AV3+BB3+BH3+BN3+BT3+BZ3)</f>
        <v>14</v>
      </c>
      <c r="CG3" s="3">
        <f>(CF3/CE3)*100</f>
        <v>73.68421052631578</v>
      </c>
    </row>
    <row r="4" spans="1:85" ht="12.75">
      <c r="A4" s="1" t="s">
        <v>2</v>
      </c>
      <c r="B4" s="1">
        <v>19</v>
      </c>
      <c r="C4" s="2">
        <v>9</v>
      </c>
      <c r="D4" s="2">
        <f aca="true" t="shared" si="4" ref="D4:D34">(C4/B4)*100</f>
        <v>47.368421052631575</v>
      </c>
      <c r="E4" s="2">
        <v>10</v>
      </c>
      <c r="F4" s="4">
        <v>5</v>
      </c>
      <c r="G4" s="3">
        <f aca="true" t="shared" si="5" ref="G4:G32">(F4/E4)*100</f>
        <v>50</v>
      </c>
      <c r="H4" s="4">
        <v>16</v>
      </c>
      <c r="I4" s="4">
        <v>9</v>
      </c>
      <c r="J4" s="2">
        <f aca="true" t="shared" si="6" ref="J4:J32">(I4/H4)*100</f>
        <v>56.25</v>
      </c>
      <c r="K4">
        <v>0</v>
      </c>
      <c r="L4">
        <v>0</v>
      </c>
      <c r="M4" s="3" t="e">
        <f aca="true" t="shared" si="7" ref="M4:M32">(L4/K4)*100</f>
        <v>#DIV/0!</v>
      </c>
      <c r="N4" s="4">
        <v>9</v>
      </c>
      <c r="O4" s="4">
        <v>1</v>
      </c>
      <c r="P4" s="2">
        <f aca="true" t="shared" si="8" ref="P4:P32">(O4/N4)*100</f>
        <v>11.11111111111111</v>
      </c>
      <c r="Q4">
        <v>4</v>
      </c>
      <c r="R4">
        <v>1</v>
      </c>
      <c r="S4" s="3">
        <f aca="true" t="shared" si="9" ref="S4:S32">(R4/Q4)*100</f>
        <v>25</v>
      </c>
      <c r="T4" s="4">
        <v>5</v>
      </c>
      <c r="U4" s="4">
        <v>2</v>
      </c>
      <c r="V4" s="2">
        <f aca="true" t="shared" si="10" ref="V4:V32">(U4/T4)*100</f>
        <v>40</v>
      </c>
      <c r="W4">
        <v>0</v>
      </c>
      <c r="X4">
        <v>0</v>
      </c>
      <c r="Y4" s="3" t="e">
        <f aca="true" t="shared" si="11" ref="Y4:Y32">(X4/W4)*100</f>
        <v>#DIV/0!</v>
      </c>
      <c r="Z4" s="4">
        <v>6</v>
      </c>
      <c r="AA4" s="4">
        <v>1</v>
      </c>
      <c r="AB4" s="2">
        <f aca="true" t="shared" si="12" ref="AB4:AB32">(AA4/Z4)*100</f>
        <v>16.666666666666664</v>
      </c>
      <c r="AC4">
        <v>2</v>
      </c>
      <c r="AD4">
        <v>2</v>
      </c>
      <c r="AE4" s="3">
        <f aca="true" t="shared" si="13" ref="AE4:AE32">(AD4/AC4)*100</f>
        <v>100</v>
      </c>
      <c r="AF4" s="4">
        <v>5</v>
      </c>
      <c r="AG4" s="4">
        <v>2</v>
      </c>
      <c r="AH4" s="2">
        <f aca="true" t="shared" si="14" ref="AH4:AH32">(AG4/AF4)*100</f>
        <v>40</v>
      </c>
      <c r="AI4">
        <v>0</v>
      </c>
      <c r="AJ4">
        <v>0</v>
      </c>
      <c r="AK4" s="3" t="e">
        <f aca="true" t="shared" si="15" ref="AK4:AK32">(AJ4/AI4)*100</f>
        <v>#DIV/0!</v>
      </c>
      <c r="AL4" s="4">
        <v>4</v>
      </c>
      <c r="AM4" s="4">
        <v>1</v>
      </c>
      <c r="AN4" s="2">
        <f aca="true" t="shared" si="16" ref="AN4:AN32">(AM4/AL4)*100</f>
        <v>25</v>
      </c>
      <c r="AO4">
        <v>4</v>
      </c>
      <c r="AP4">
        <v>3</v>
      </c>
      <c r="AQ4" s="3">
        <f aca="true" t="shared" si="17" ref="AQ4:AQ32">(AP4/AO4)*100</f>
        <v>75</v>
      </c>
      <c r="AR4" s="4">
        <v>2</v>
      </c>
      <c r="AS4" s="4">
        <v>0</v>
      </c>
      <c r="AT4" s="2">
        <f aca="true" t="shared" si="18" ref="AT4:AT32">(AS4/AR4)*100</f>
        <v>0</v>
      </c>
      <c r="AU4">
        <v>2</v>
      </c>
      <c r="AV4">
        <v>2</v>
      </c>
      <c r="AW4" s="3">
        <f aca="true" t="shared" si="19" ref="AW4:AW32">(AV4/AU4)*100</f>
        <v>100</v>
      </c>
      <c r="AX4" s="4">
        <v>3</v>
      </c>
      <c r="AY4" s="4">
        <v>0</v>
      </c>
      <c r="AZ4" s="2">
        <f aca="true" t="shared" si="20" ref="AZ4:AZ32">(AY4/AX4)*100</f>
        <v>0</v>
      </c>
      <c r="BA4">
        <v>0</v>
      </c>
      <c r="BB4">
        <v>0</v>
      </c>
      <c r="BC4" s="3" t="e">
        <f aca="true" t="shared" si="21" ref="BC4:BC32">(BB4/BA4)*100</f>
        <v>#DIV/0!</v>
      </c>
      <c r="BD4" s="4">
        <v>0</v>
      </c>
      <c r="BE4" s="4">
        <v>0</v>
      </c>
      <c r="BF4" s="2" t="e">
        <f aca="true" t="shared" si="22" ref="BF4:BF32">(BE4/BD4)*100</f>
        <v>#DIV/0!</v>
      </c>
      <c r="BG4">
        <v>0</v>
      </c>
      <c r="BH4">
        <v>0</v>
      </c>
      <c r="BI4" s="3" t="e">
        <f aca="true" t="shared" si="23" ref="BI4:BI32">(BH4/BG4)*100</f>
        <v>#DIV/0!</v>
      </c>
      <c r="BJ4" s="4">
        <v>1</v>
      </c>
      <c r="BK4" s="4">
        <v>0</v>
      </c>
      <c r="BL4" s="2">
        <f aca="true" t="shared" si="24" ref="BL4:BL32">(BK4/BJ4)*100</f>
        <v>0</v>
      </c>
      <c r="BM4">
        <v>0</v>
      </c>
      <c r="BN4">
        <v>0</v>
      </c>
      <c r="BO4" s="3" t="e">
        <f aca="true" t="shared" si="25" ref="BO4:BO32">(BN4/BM4)*100</f>
        <v>#DIV/0!</v>
      </c>
      <c r="BP4" s="4">
        <v>0</v>
      </c>
      <c r="BQ4" s="4">
        <v>0</v>
      </c>
      <c r="BR4" s="2" t="e">
        <f aca="true" t="shared" si="26" ref="BR4:BR32">(BQ4/BP4)*100</f>
        <v>#DIV/0!</v>
      </c>
      <c r="BS4">
        <v>0</v>
      </c>
      <c r="BT4">
        <v>0</v>
      </c>
      <c r="BU4" s="3" t="e">
        <f aca="true" t="shared" si="27" ref="BU4:BU32">(BT4/BS4)*100</f>
        <v>#DIV/0!</v>
      </c>
      <c r="BV4" s="4">
        <v>1</v>
      </c>
      <c r="BW4" s="4">
        <v>1</v>
      </c>
      <c r="BX4" s="2">
        <f aca="true" t="shared" si="28" ref="BX4:BX32">(BW4/BV4)*100</f>
        <v>100</v>
      </c>
      <c r="BY4">
        <v>0</v>
      </c>
      <c r="BZ4">
        <v>0</v>
      </c>
      <c r="CA4" s="3" t="e">
        <f aca="true" t="shared" si="29" ref="CA4:CA32">(BZ4/BY4)*100</f>
        <v>#DIV/0!</v>
      </c>
      <c r="CB4">
        <f t="shared" si="0"/>
        <v>71</v>
      </c>
      <c r="CC4">
        <f t="shared" si="1"/>
        <v>26</v>
      </c>
      <c r="CD4" s="2">
        <f aca="true" t="shared" si="30" ref="CD4:CD32">(CC4/CB4)*100</f>
        <v>36.61971830985916</v>
      </c>
      <c r="CE4">
        <f t="shared" si="2"/>
        <v>22</v>
      </c>
      <c r="CF4">
        <f t="shared" si="3"/>
        <v>13</v>
      </c>
      <c r="CG4" s="3">
        <f aca="true" t="shared" si="31" ref="CG4:CG32">(CF4/CE4)*100</f>
        <v>59.09090909090909</v>
      </c>
    </row>
    <row r="5" spans="1:85" ht="12.75">
      <c r="A5" s="1" t="s">
        <v>3</v>
      </c>
      <c r="B5" s="1">
        <v>16</v>
      </c>
      <c r="C5" s="2">
        <v>9</v>
      </c>
      <c r="D5" s="2">
        <f t="shared" si="4"/>
        <v>56.25</v>
      </c>
      <c r="E5" s="2">
        <v>3</v>
      </c>
      <c r="F5" s="4">
        <v>3</v>
      </c>
      <c r="G5" s="3">
        <f t="shared" si="5"/>
        <v>100</v>
      </c>
      <c r="H5" s="4">
        <v>16</v>
      </c>
      <c r="I5" s="4">
        <v>6</v>
      </c>
      <c r="J5" s="2">
        <f t="shared" si="6"/>
        <v>37.5</v>
      </c>
      <c r="K5">
        <v>6</v>
      </c>
      <c r="L5">
        <v>4</v>
      </c>
      <c r="M5" s="3">
        <f t="shared" si="7"/>
        <v>66.66666666666666</v>
      </c>
      <c r="N5" s="4">
        <v>5</v>
      </c>
      <c r="O5" s="4">
        <v>3</v>
      </c>
      <c r="P5" s="2">
        <f t="shared" si="8"/>
        <v>60</v>
      </c>
      <c r="Q5">
        <v>0</v>
      </c>
      <c r="R5">
        <v>0</v>
      </c>
      <c r="S5" s="3" t="e">
        <f t="shared" si="9"/>
        <v>#DIV/0!</v>
      </c>
      <c r="T5" s="4">
        <v>8</v>
      </c>
      <c r="U5" s="4">
        <v>1</v>
      </c>
      <c r="V5" s="2">
        <f t="shared" si="10"/>
        <v>12.5</v>
      </c>
      <c r="W5">
        <v>2</v>
      </c>
      <c r="X5">
        <v>2</v>
      </c>
      <c r="Y5" s="3">
        <f t="shared" si="11"/>
        <v>100</v>
      </c>
      <c r="Z5" s="4">
        <v>9</v>
      </c>
      <c r="AA5" s="4">
        <v>4</v>
      </c>
      <c r="AB5" s="2">
        <f t="shared" si="12"/>
        <v>44.44444444444444</v>
      </c>
      <c r="AC5">
        <v>5</v>
      </c>
      <c r="AD5">
        <v>4</v>
      </c>
      <c r="AE5" s="3">
        <f t="shared" si="13"/>
        <v>80</v>
      </c>
      <c r="AF5" s="4">
        <v>3</v>
      </c>
      <c r="AG5" s="4">
        <v>3</v>
      </c>
      <c r="AH5" s="2">
        <f t="shared" si="14"/>
        <v>100</v>
      </c>
      <c r="AI5">
        <v>2</v>
      </c>
      <c r="AJ5">
        <v>2</v>
      </c>
      <c r="AK5" s="3">
        <f t="shared" si="15"/>
        <v>100</v>
      </c>
      <c r="AL5" s="4">
        <v>1</v>
      </c>
      <c r="AM5" s="4">
        <v>1</v>
      </c>
      <c r="AN5" s="2">
        <f t="shared" si="16"/>
        <v>100</v>
      </c>
      <c r="AO5">
        <v>0</v>
      </c>
      <c r="AP5">
        <v>0</v>
      </c>
      <c r="AQ5" s="3" t="e">
        <f t="shared" si="17"/>
        <v>#DIV/0!</v>
      </c>
      <c r="AR5" s="4">
        <v>5</v>
      </c>
      <c r="AS5" s="4">
        <v>1</v>
      </c>
      <c r="AT5" s="2">
        <f t="shared" si="18"/>
        <v>20</v>
      </c>
      <c r="AU5">
        <v>4</v>
      </c>
      <c r="AV5">
        <v>1</v>
      </c>
      <c r="AW5" s="3">
        <f t="shared" si="19"/>
        <v>25</v>
      </c>
      <c r="AX5" s="4">
        <v>1</v>
      </c>
      <c r="AY5" s="4">
        <v>0</v>
      </c>
      <c r="AZ5" s="2">
        <f t="shared" si="20"/>
        <v>0</v>
      </c>
      <c r="BA5">
        <v>0</v>
      </c>
      <c r="BB5">
        <v>0</v>
      </c>
      <c r="BC5" s="3" t="e">
        <f t="shared" si="21"/>
        <v>#DIV/0!</v>
      </c>
      <c r="BD5" s="4">
        <v>1</v>
      </c>
      <c r="BE5" s="4">
        <v>0</v>
      </c>
      <c r="BF5" s="2">
        <f t="shared" si="22"/>
        <v>0</v>
      </c>
      <c r="BG5">
        <v>0</v>
      </c>
      <c r="BH5">
        <v>0</v>
      </c>
      <c r="BI5" s="3" t="e">
        <f t="shared" si="23"/>
        <v>#DIV/0!</v>
      </c>
      <c r="BJ5" s="4">
        <v>0</v>
      </c>
      <c r="BK5" s="4">
        <v>0</v>
      </c>
      <c r="BL5" s="2" t="e">
        <f t="shared" si="24"/>
        <v>#DIV/0!</v>
      </c>
      <c r="BM5">
        <v>0</v>
      </c>
      <c r="BN5">
        <v>0</v>
      </c>
      <c r="BO5" s="3" t="e">
        <f t="shared" si="25"/>
        <v>#DIV/0!</v>
      </c>
      <c r="BP5" s="4">
        <v>0</v>
      </c>
      <c r="BQ5" s="4">
        <v>0</v>
      </c>
      <c r="BR5" s="2" t="e">
        <f t="shared" si="26"/>
        <v>#DIV/0!</v>
      </c>
      <c r="BS5">
        <v>0</v>
      </c>
      <c r="BT5">
        <v>0</v>
      </c>
      <c r="BU5" s="3" t="e">
        <f t="shared" si="27"/>
        <v>#DIV/0!</v>
      </c>
      <c r="BV5" s="4">
        <v>3</v>
      </c>
      <c r="BW5" s="4">
        <v>2</v>
      </c>
      <c r="BX5" s="2">
        <f t="shared" si="28"/>
        <v>66.66666666666666</v>
      </c>
      <c r="BY5">
        <v>0</v>
      </c>
      <c r="BZ5">
        <v>0</v>
      </c>
      <c r="CA5" s="3" t="e">
        <f t="shared" si="29"/>
        <v>#DIV/0!</v>
      </c>
      <c r="CB5">
        <f t="shared" si="0"/>
        <v>68</v>
      </c>
      <c r="CC5">
        <f t="shared" si="1"/>
        <v>30</v>
      </c>
      <c r="CD5" s="2">
        <f>(CC5/CB5)*100</f>
        <v>44.11764705882353</v>
      </c>
      <c r="CE5">
        <f t="shared" si="2"/>
        <v>22</v>
      </c>
      <c r="CF5">
        <f t="shared" si="3"/>
        <v>16</v>
      </c>
      <c r="CG5" s="3">
        <f t="shared" si="31"/>
        <v>72.72727272727273</v>
      </c>
    </row>
    <row r="6" spans="1:85" ht="12.75">
      <c r="A6" s="1" t="s">
        <v>4</v>
      </c>
      <c r="B6" s="1">
        <v>13</v>
      </c>
      <c r="C6" s="4">
        <v>4</v>
      </c>
      <c r="D6" s="2">
        <f t="shared" si="4"/>
        <v>30.76923076923077</v>
      </c>
      <c r="E6" s="4">
        <v>10</v>
      </c>
      <c r="F6" s="4">
        <v>5</v>
      </c>
      <c r="G6" s="3">
        <f t="shared" si="5"/>
        <v>50</v>
      </c>
      <c r="H6" s="4">
        <v>11</v>
      </c>
      <c r="I6" s="4">
        <v>5</v>
      </c>
      <c r="J6" s="2">
        <f t="shared" si="6"/>
        <v>45.45454545454545</v>
      </c>
      <c r="K6">
        <v>2</v>
      </c>
      <c r="L6">
        <v>2</v>
      </c>
      <c r="M6" s="3">
        <f t="shared" si="7"/>
        <v>100</v>
      </c>
      <c r="N6" s="4">
        <v>4</v>
      </c>
      <c r="O6" s="4">
        <v>1</v>
      </c>
      <c r="P6" s="2">
        <f t="shared" si="8"/>
        <v>25</v>
      </c>
      <c r="Q6">
        <v>0</v>
      </c>
      <c r="R6" s="2">
        <v>0</v>
      </c>
      <c r="S6" s="3" t="e">
        <f t="shared" si="9"/>
        <v>#DIV/0!</v>
      </c>
      <c r="T6" s="4">
        <v>4</v>
      </c>
      <c r="U6" s="4">
        <v>0</v>
      </c>
      <c r="V6" s="2">
        <f t="shared" si="10"/>
        <v>0</v>
      </c>
      <c r="W6">
        <v>0</v>
      </c>
      <c r="X6">
        <v>0</v>
      </c>
      <c r="Y6" s="3" t="e">
        <f t="shared" si="11"/>
        <v>#DIV/0!</v>
      </c>
      <c r="Z6" s="4">
        <v>7</v>
      </c>
      <c r="AA6" s="4">
        <v>2</v>
      </c>
      <c r="AB6" s="2">
        <f t="shared" si="12"/>
        <v>28.57142857142857</v>
      </c>
      <c r="AC6">
        <v>6</v>
      </c>
      <c r="AD6">
        <v>2</v>
      </c>
      <c r="AE6" s="3">
        <f t="shared" si="13"/>
        <v>33.33333333333333</v>
      </c>
      <c r="AF6" s="4">
        <v>3</v>
      </c>
      <c r="AG6" s="4">
        <v>2</v>
      </c>
      <c r="AH6" s="2">
        <f t="shared" si="14"/>
        <v>66.66666666666666</v>
      </c>
      <c r="AI6">
        <v>0</v>
      </c>
      <c r="AJ6">
        <v>0</v>
      </c>
      <c r="AK6" s="3" t="e">
        <f t="shared" si="15"/>
        <v>#DIV/0!</v>
      </c>
      <c r="AL6" s="4">
        <v>3</v>
      </c>
      <c r="AM6" s="4">
        <v>1</v>
      </c>
      <c r="AN6" s="2">
        <f t="shared" si="16"/>
        <v>33.33333333333333</v>
      </c>
      <c r="AO6">
        <v>2</v>
      </c>
      <c r="AP6">
        <v>0</v>
      </c>
      <c r="AQ6" s="3">
        <f t="shared" si="17"/>
        <v>0</v>
      </c>
      <c r="AR6" s="4">
        <v>4</v>
      </c>
      <c r="AS6" s="4">
        <v>3</v>
      </c>
      <c r="AT6" s="2">
        <f t="shared" si="18"/>
        <v>75</v>
      </c>
      <c r="AU6">
        <v>1</v>
      </c>
      <c r="AV6">
        <v>0</v>
      </c>
      <c r="AW6" s="3">
        <f t="shared" si="19"/>
        <v>0</v>
      </c>
      <c r="AX6" s="4">
        <v>5</v>
      </c>
      <c r="AY6" s="4">
        <v>0</v>
      </c>
      <c r="AZ6" s="2">
        <f t="shared" si="20"/>
        <v>0</v>
      </c>
      <c r="BA6">
        <v>0</v>
      </c>
      <c r="BB6">
        <v>0</v>
      </c>
      <c r="BC6" s="3" t="e">
        <f t="shared" si="21"/>
        <v>#DIV/0!</v>
      </c>
      <c r="BD6" s="4">
        <v>2</v>
      </c>
      <c r="BE6" s="4">
        <v>0</v>
      </c>
      <c r="BF6" s="2">
        <f t="shared" si="22"/>
        <v>0</v>
      </c>
      <c r="BG6">
        <v>0</v>
      </c>
      <c r="BH6">
        <v>0</v>
      </c>
      <c r="BI6" s="3" t="e">
        <f t="shared" si="23"/>
        <v>#DIV/0!</v>
      </c>
      <c r="BJ6" s="4">
        <v>0</v>
      </c>
      <c r="BK6" s="4">
        <v>0</v>
      </c>
      <c r="BL6" s="2" t="e">
        <f t="shared" si="24"/>
        <v>#DIV/0!</v>
      </c>
      <c r="BM6">
        <v>0</v>
      </c>
      <c r="BN6">
        <v>0</v>
      </c>
      <c r="BO6" s="3" t="e">
        <f t="shared" si="25"/>
        <v>#DIV/0!</v>
      </c>
      <c r="BP6" s="4">
        <v>0</v>
      </c>
      <c r="BQ6" s="4">
        <v>0</v>
      </c>
      <c r="BR6" s="2" t="e">
        <f t="shared" si="26"/>
        <v>#DIV/0!</v>
      </c>
      <c r="BS6">
        <v>0</v>
      </c>
      <c r="BT6">
        <v>0</v>
      </c>
      <c r="BU6" s="3" t="e">
        <f t="shared" si="27"/>
        <v>#DIV/0!</v>
      </c>
      <c r="BV6" s="4">
        <v>0</v>
      </c>
      <c r="BW6" s="4">
        <v>0</v>
      </c>
      <c r="BX6" s="2" t="e">
        <f t="shared" si="28"/>
        <v>#DIV/0!</v>
      </c>
      <c r="BY6">
        <v>0</v>
      </c>
      <c r="BZ6">
        <v>0</v>
      </c>
      <c r="CA6" s="3" t="e">
        <f t="shared" si="29"/>
        <v>#DIV/0!</v>
      </c>
      <c r="CB6">
        <f t="shared" si="0"/>
        <v>56</v>
      </c>
      <c r="CC6">
        <f t="shared" si="1"/>
        <v>18</v>
      </c>
      <c r="CD6" s="2">
        <f t="shared" si="30"/>
        <v>32.142857142857146</v>
      </c>
      <c r="CE6">
        <f t="shared" si="2"/>
        <v>21</v>
      </c>
      <c r="CF6">
        <f t="shared" si="3"/>
        <v>9</v>
      </c>
      <c r="CG6" s="3">
        <f t="shared" si="31"/>
        <v>42.857142857142854</v>
      </c>
    </row>
    <row r="7" spans="1:85" ht="12.75">
      <c r="A7" s="1" t="s">
        <v>5</v>
      </c>
      <c r="B7" s="1">
        <v>11</v>
      </c>
      <c r="C7" s="4">
        <v>4</v>
      </c>
      <c r="D7" s="2">
        <f t="shared" si="4"/>
        <v>36.36363636363637</v>
      </c>
      <c r="E7" s="4">
        <v>0</v>
      </c>
      <c r="F7" s="4">
        <v>0</v>
      </c>
      <c r="G7" s="3" t="e">
        <f t="shared" si="5"/>
        <v>#DIV/0!</v>
      </c>
      <c r="H7" s="4">
        <v>26</v>
      </c>
      <c r="I7" s="4">
        <v>9</v>
      </c>
      <c r="J7" s="2">
        <f t="shared" si="6"/>
        <v>34.61538461538461</v>
      </c>
      <c r="K7">
        <v>8</v>
      </c>
      <c r="L7">
        <v>4</v>
      </c>
      <c r="M7" s="3">
        <f t="shared" si="7"/>
        <v>50</v>
      </c>
      <c r="N7" s="4">
        <v>7</v>
      </c>
      <c r="O7" s="4">
        <v>1</v>
      </c>
      <c r="P7" s="2">
        <f t="shared" si="8"/>
        <v>14.285714285714285</v>
      </c>
      <c r="Q7">
        <v>4</v>
      </c>
      <c r="R7" s="4">
        <v>3</v>
      </c>
      <c r="S7" s="3">
        <f t="shared" si="9"/>
        <v>75</v>
      </c>
      <c r="T7" s="4">
        <v>9</v>
      </c>
      <c r="U7" s="4">
        <v>1</v>
      </c>
      <c r="V7" s="2">
        <f t="shared" si="10"/>
        <v>11.11111111111111</v>
      </c>
      <c r="W7">
        <v>4</v>
      </c>
      <c r="X7">
        <v>4</v>
      </c>
      <c r="Y7" s="3">
        <f t="shared" si="11"/>
        <v>100</v>
      </c>
      <c r="Z7" s="4">
        <v>8</v>
      </c>
      <c r="AA7" s="4">
        <v>4</v>
      </c>
      <c r="AB7" s="2">
        <f t="shared" si="12"/>
        <v>50</v>
      </c>
      <c r="AC7">
        <v>5</v>
      </c>
      <c r="AD7">
        <v>2</v>
      </c>
      <c r="AE7" s="3">
        <f t="shared" si="13"/>
        <v>40</v>
      </c>
      <c r="AF7" s="4">
        <v>3</v>
      </c>
      <c r="AG7" s="4">
        <v>1</v>
      </c>
      <c r="AH7" s="2">
        <f t="shared" si="14"/>
        <v>33.33333333333333</v>
      </c>
      <c r="AI7">
        <v>0</v>
      </c>
      <c r="AJ7">
        <v>0</v>
      </c>
      <c r="AK7" s="3" t="e">
        <f t="shared" si="15"/>
        <v>#DIV/0!</v>
      </c>
      <c r="AL7" s="4">
        <v>1</v>
      </c>
      <c r="AM7" s="4">
        <v>1</v>
      </c>
      <c r="AN7" s="2">
        <f t="shared" si="16"/>
        <v>100</v>
      </c>
      <c r="AO7">
        <v>0</v>
      </c>
      <c r="AP7">
        <v>0</v>
      </c>
      <c r="AQ7" s="3" t="e">
        <f t="shared" si="17"/>
        <v>#DIV/0!</v>
      </c>
      <c r="AR7" s="4">
        <v>1</v>
      </c>
      <c r="AS7" s="4">
        <v>0</v>
      </c>
      <c r="AT7" s="2">
        <f t="shared" si="18"/>
        <v>0</v>
      </c>
      <c r="AU7">
        <v>0</v>
      </c>
      <c r="AV7">
        <v>0</v>
      </c>
      <c r="AW7" s="3" t="e">
        <f t="shared" si="19"/>
        <v>#DIV/0!</v>
      </c>
      <c r="AX7" s="4">
        <v>6</v>
      </c>
      <c r="AY7" s="4">
        <v>1</v>
      </c>
      <c r="AZ7" s="2">
        <f t="shared" si="20"/>
        <v>16.666666666666664</v>
      </c>
      <c r="BA7">
        <v>0</v>
      </c>
      <c r="BB7">
        <v>0</v>
      </c>
      <c r="BC7" s="3" t="e">
        <f t="shared" si="21"/>
        <v>#DIV/0!</v>
      </c>
      <c r="BD7" s="4">
        <v>1</v>
      </c>
      <c r="BE7" s="4">
        <v>1</v>
      </c>
      <c r="BF7" s="2">
        <f t="shared" si="22"/>
        <v>100</v>
      </c>
      <c r="BG7">
        <v>0</v>
      </c>
      <c r="BH7">
        <v>0</v>
      </c>
      <c r="BI7" s="3" t="e">
        <f t="shared" si="23"/>
        <v>#DIV/0!</v>
      </c>
      <c r="BJ7" s="4">
        <v>1</v>
      </c>
      <c r="BK7" s="4">
        <v>1</v>
      </c>
      <c r="BL7" s="2">
        <f t="shared" si="24"/>
        <v>100</v>
      </c>
      <c r="BM7">
        <v>0</v>
      </c>
      <c r="BN7">
        <v>0</v>
      </c>
      <c r="BO7" s="3" t="e">
        <f t="shared" si="25"/>
        <v>#DIV/0!</v>
      </c>
      <c r="BP7" s="4">
        <v>0</v>
      </c>
      <c r="BQ7" s="4">
        <v>0</v>
      </c>
      <c r="BR7" s="2" t="e">
        <f t="shared" si="26"/>
        <v>#DIV/0!</v>
      </c>
      <c r="BS7">
        <v>0</v>
      </c>
      <c r="BT7">
        <v>0</v>
      </c>
      <c r="BU7" s="3" t="e">
        <f t="shared" si="27"/>
        <v>#DIV/0!</v>
      </c>
      <c r="BV7" s="4">
        <v>5</v>
      </c>
      <c r="BW7" s="4">
        <v>2</v>
      </c>
      <c r="BX7" s="2">
        <f t="shared" si="28"/>
        <v>40</v>
      </c>
      <c r="BY7">
        <v>0</v>
      </c>
      <c r="BZ7">
        <v>0</v>
      </c>
      <c r="CA7" s="3" t="e">
        <f t="shared" si="29"/>
        <v>#DIV/0!</v>
      </c>
      <c r="CB7">
        <f t="shared" si="0"/>
        <v>79</v>
      </c>
      <c r="CC7">
        <f t="shared" si="1"/>
        <v>26</v>
      </c>
      <c r="CD7" s="2">
        <f t="shared" si="30"/>
        <v>32.91139240506329</v>
      </c>
      <c r="CE7">
        <f t="shared" si="2"/>
        <v>21</v>
      </c>
      <c r="CF7">
        <f t="shared" si="3"/>
        <v>13</v>
      </c>
      <c r="CG7" s="3">
        <f t="shared" si="31"/>
        <v>61.904761904761905</v>
      </c>
    </row>
    <row r="8" spans="1:85" ht="12.75">
      <c r="A8" s="1" t="s">
        <v>6</v>
      </c>
      <c r="B8" s="1">
        <v>17</v>
      </c>
      <c r="C8" s="4">
        <v>6</v>
      </c>
      <c r="D8" s="2">
        <f t="shared" si="4"/>
        <v>35.294117647058826</v>
      </c>
      <c r="E8" s="4">
        <v>8</v>
      </c>
      <c r="F8" s="4">
        <v>4</v>
      </c>
      <c r="G8" s="3">
        <f t="shared" si="5"/>
        <v>50</v>
      </c>
      <c r="H8" s="4">
        <v>14</v>
      </c>
      <c r="I8" s="4">
        <v>6</v>
      </c>
      <c r="J8" s="2">
        <f t="shared" si="6"/>
        <v>42.857142857142854</v>
      </c>
      <c r="K8">
        <v>2</v>
      </c>
      <c r="L8">
        <v>0</v>
      </c>
      <c r="M8" s="3">
        <f t="shared" si="7"/>
        <v>0</v>
      </c>
      <c r="N8" s="4">
        <v>8</v>
      </c>
      <c r="O8" s="4">
        <v>6</v>
      </c>
      <c r="P8" s="2">
        <f t="shared" si="8"/>
        <v>75</v>
      </c>
      <c r="Q8">
        <v>0</v>
      </c>
      <c r="R8" s="4">
        <v>0</v>
      </c>
      <c r="S8" s="3" t="e">
        <f t="shared" si="9"/>
        <v>#DIV/0!</v>
      </c>
      <c r="T8" s="4">
        <v>3</v>
      </c>
      <c r="U8" s="4">
        <v>0</v>
      </c>
      <c r="V8" s="2">
        <f t="shared" si="10"/>
        <v>0</v>
      </c>
      <c r="W8">
        <v>2</v>
      </c>
      <c r="X8">
        <v>2</v>
      </c>
      <c r="Y8" s="3">
        <f t="shared" si="11"/>
        <v>100</v>
      </c>
      <c r="Z8" s="4">
        <v>5</v>
      </c>
      <c r="AA8" s="4">
        <v>3</v>
      </c>
      <c r="AB8" s="2">
        <f t="shared" si="12"/>
        <v>60</v>
      </c>
      <c r="AC8">
        <v>0</v>
      </c>
      <c r="AD8">
        <v>0</v>
      </c>
      <c r="AE8" s="3" t="e">
        <f t="shared" si="13"/>
        <v>#DIV/0!</v>
      </c>
      <c r="AF8" s="4">
        <v>3</v>
      </c>
      <c r="AG8" s="4">
        <v>2</v>
      </c>
      <c r="AH8" s="2">
        <f t="shared" si="14"/>
        <v>66.66666666666666</v>
      </c>
      <c r="AI8">
        <v>0</v>
      </c>
      <c r="AJ8">
        <v>0</v>
      </c>
      <c r="AK8" s="3" t="e">
        <f t="shared" si="15"/>
        <v>#DIV/0!</v>
      </c>
      <c r="AL8" s="4">
        <v>6</v>
      </c>
      <c r="AM8" s="4">
        <v>2</v>
      </c>
      <c r="AN8" s="2">
        <f t="shared" si="16"/>
        <v>33.33333333333333</v>
      </c>
      <c r="AO8">
        <v>0</v>
      </c>
      <c r="AP8">
        <v>0</v>
      </c>
      <c r="AQ8" s="3" t="e">
        <f t="shared" si="17"/>
        <v>#DIV/0!</v>
      </c>
      <c r="AR8" s="4">
        <v>4</v>
      </c>
      <c r="AS8" s="4">
        <v>0</v>
      </c>
      <c r="AT8" s="2">
        <f t="shared" si="18"/>
        <v>0</v>
      </c>
      <c r="AU8">
        <v>0</v>
      </c>
      <c r="AV8">
        <v>0</v>
      </c>
      <c r="AW8" s="3" t="e">
        <f t="shared" si="19"/>
        <v>#DIV/0!</v>
      </c>
      <c r="AX8" s="4">
        <v>1</v>
      </c>
      <c r="AY8" s="4">
        <v>0</v>
      </c>
      <c r="AZ8" s="2">
        <f t="shared" si="20"/>
        <v>0</v>
      </c>
      <c r="BA8">
        <v>0</v>
      </c>
      <c r="BB8">
        <v>0</v>
      </c>
      <c r="BC8" s="3" t="e">
        <f t="shared" si="21"/>
        <v>#DIV/0!</v>
      </c>
      <c r="BD8" s="4">
        <v>0</v>
      </c>
      <c r="BE8" s="4">
        <v>0</v>
      </c>
      <c r="BF8" s="2" t="e">
        <f t="shared" si="22"/>
        <v>#DIV/0!</v>
      </c>
      <c r="BG8">
        <v>0</v>
      </c>
      <c r="BH8">
        <v>0</v>
      </c>
      <c r="BI8" s="3" t="e">
        <f t="shared" si="23"/>
        <v>#DIV/0!</v>
      </c>
      <c r="BJ8" s="4">
        <v>0</v>
      </c>
      <c r="BK8" s="4">
        <v>0</v>
      </c>
      <c r="BL8" s="2" t="e">
        <f t="shared" si="24"/>
        <v>#DIV/0!</v>
      </c>
      <c r="BM8">
        <v>0</v>
      </c>
      <c r="BN8">
        <v>0</v>
      </c>
      <c r="BO8" s="3" t="e">
        <f t="shared" si="25"/>
        <v>#DIV/0!</v>
      </c>
      <c r="BP8" s="4">
        <v>0</v>
      </c>
      <c r="BQ8" s="4">
        <v>0</v>
      </c>
      <c r="BR8" s="2" t="e">
        <f t="shared" si="26"/>
        <v>#DIV/0!</v>
      </c>
      <c r="BS8">
        <v>0</v>
      </c>
      <c r="BT8">
        <v>0</v>
      </c>
      <c r="BU8" s="3" t="e">
        <f t="shared" si="27"/>
        <v>#DIV/0!</v>
      </c>
      <c r="BV8" s="4">
        <v>0</v>
      </c>
      <c r="BW8" s="4">
        <v>0</v>
      </c>
      <c r="BX8" s="2" t="e">
        <f t="shared" si="28"/>
        <v>#DIV/0!</v>
      </c>
      <c r="BY8">
        <v>0</v>
      </c>
      <c r="BZ8">
        <v>0</v>
      </c>
      <c r="CA8" s="3" t="e">
        <f t="shared" si="29"/>
        <v>#DIV/0!</v>
      </c>
      <c r="CB8">
        <f t="shared" si="0"/>
        <v>61</v>
      </c>
      <c r="CC8">
        <f t="shared" si="1"/>
        <v>25</v>
      </c>
      <c r="CD8" s="2">
        <f t="shared" si="30"/>
        <v>40.98360655737705</v>
      </c>
      <c r="CE8">
        <f t="shared" si="2"/>
        <v>12</v>
      </c>
      <c r="CF8">
        <f t="shared" si="3"/>
        <v>6</v>
      </c>
      <c r="CG8" s="3">
        <f t="shared" si="31"/>
        <v>50</v>
      </c>
    </row>
    <row r="9" spans="1:85" ht="12.75">
      <c r="A9" s="1" t="s">
        <v>7</v>
      </c>
      <c r="B9" s="1">
        <v>18</v>
      </c>
      <c r="C9" s="4">
        <v>7</v>
      </c>
      <c r="D9" s="2">
        <f t="shared" si="4"/>
        <v>38.88888888888889</v>
      </c>
      <c r="E9" s="4">
        <v>8</v>
      </c>
      <c r="F9" s="4">
        <v>4</v>
      </c>
      <c r="G9" s="3">
        <f t="shared" si="5"/>
        <v>50</v>
      </c>
      <c r="H9" s="4">
        <v>10</v>
      </c>
      <c r="I9" s="4">
        <v>2</v>
      </c>
      <c r="J9" s="2">
        <f t="shared" si="6"/>
        <v>20</v>
      </c>
      <c r="K9">
        <v>4</v>
      </c>
      <c r="L9">
        <v>3</v>
      </c>
      <c r="M9" s="3">
        <f t="shared" si="7"/>
        <v>75</v>
      </c>
      <c r="N9" s="4">
        <v>7</v>
      </c>
      <c r="O9" s="4">
        <v>5</v>
      </c>
      <c r="P9" s="2">
        <f t="shared" si="8"/>
        <v>71.42857142857143</v>
      </c>
      <c r="Q9">
        <v>2</v>
      </c>
      <c r="R9" s="4">
        <v>1</v>
      </c>
      <c r="S9" s="3">
        <f t="shared" si="9"/>
        <v>50</v>
      </c>
      <c r="T9" s="4">
        <v>15</v>
      </c>
      <c r="U9" s="4">
        <v>9</v>
      </c>
      <c r="V9" s="2">
        <f t="shared" si="10"/>
        <v>60</v>
      </c>
      <c r="W9">
        <v>9</v>
      </c>
      <c r="X9">
        <v>7</v>
      </c>
      <c r="Y9" s="3">
        <f t="shared" si="11"/>
        <v>77.77777777777779</v>
      </c>
      <c r="Z9" s="4">
        <v>5</v>
      </c>
      <c r="AA9" s="4">
        <v>0</v>
      </c>
      <c r="AB9" s="2">
        <f t="shared" si="12"/>
        <v>0</v>
      </c>
      <c r="AC9">
        <v>2</v>
      </c>
      <c r="AD9">
        <v>0</v>
      </c>
      <c r="AE9" s="3">
        <f t="shared" si="13"/>
        <v>0</v>
      </c>
      <c r="AF9" s="4">
        <v>7</v>
      </c>
      <c r="AG9" s="4">
        <v>2</v>
      </c>
      <c r="AH9" s="2">
        <f t="shared" si="14"/>
        <v>28.57142857142857</v>
      </c>
      <c r="AI9">
        <v>8</v>
      </c>
      <c r="AJ9">
        <v>6</v>
      </c>
      <c r="AK9" s="3">
        <f t="shared" si="15"/>
        <v>75</v>
      </c>
      <c r="AL9" s="4">
        <v>4</v>
      </c>
      <c r="AM9" s="4">
        <v>2</v>
      </c>
      <c r="AN9" s="2">
        <f t="shared" si="16"/>
        <v>50</v>
      </c>
      <c r="AO9">
        <v>0</v>
      </c>
      <c r="AP9">
        <v>0</v>
      </c>
      <c r="AQ9" s="3" t="e">
        <f t="shared" si="17"/>
        <v>#DIV/0!</v>
      </c>
      <c r="AR9" s="4">
        <v>6</v>
      </c>
      <c r="AS9" s="4">
        <v>1</v>
      </c>
      <c r="AT9" s="2">
        <f t="shared" si="18"/>
        <v>16.666666666666664</v>
      </c>
      <c r="AU9">
        <v>6</v>
      </c>
      <c r="AV9">
        <v>6</v>
      </c>
      <c r="AW9" s="3">
        <f t="shared" si="19"/>
        <v>100</v>
      </c>
      <c r="AX9" s="4">
        <v>0</v>
      </c>
      <c r="AY9" s="4">
        <v>0</v>
      </c>
      <c r="AZ9" s="2" t="e">
        <f t="shared" si="20"/>
        <v>#DIV/0!</v>
      </c>
      <c r="BA9">
        <v>0</v>
      </c>
      <c r="BB9">
        <v>0</v>
      </c>
      <c r="BC9" s="3" t="e">
        <f t="shared" si="21"/>
        <v>#DIV/0!</v>
      </c>
      <c r="BD9" s="4">
        <v>0</v>
      </c>
      <c r="BE9" s="4">
        <v>0</v>
      </c>
      <c r="BF9" s="2" t="e">
        <f t="shared" si="22"/>
        <v>#DIV/0!</v>
      </c>
      <c r="BG9">
        <v>0</v>
      </c>
      <c r="BH9">
        <v>0</v>
      </c>
      <c r="BI9" s="3" t="e">
        <f t="shared" si="23"/>
        <v>#DIV/0!</v>
      </c>
      <c r="BJ9" s="4">
        <v>0</v>
      </c>
      <c r="BK9" s="4">
        <v>0</v>
      </c>
      <c r="BL9" s="2" t="e">
        <f t="shared" si="24"/>
        <v>#DIV/0!</v>
      </c>
      <c r="BM9">
        <v>0</v>
      </c>
      <c r="BN9">
        <v>0</v>
      </c>
      <c r="BO9" s="3" t="e">
        <f t="shared" si="25"/>
        <v>#DIV/0!</v>
      </c>
      <c r="BP9" s="4">
        <v>0</v>
      </c>
      <c r="BQ9" s="4">
        <v>0</v>
      </c>
      <c r="BR9" s="2" t="e">
        <f t="shared" si="26"/>
        <v>#DIV/0!</v>
      </c>
      <c r="BS9">
        <v>0</v>
      </c>
      <c r="BT9">
        <v>0</v>
      </c>
      <c r="BU9" s="3" t="e">
        <f t="shared" si="27"/>
        <v>#DIV/0!</v>
      </c>
      <c r="BV9" s="4">
        <v>0</v>
      </c>
      <c r="BW9" s="4">
        <v>0</v>
      </c>
      <c r="BX9" s="2" t="e">
        <f t="shared" si="28"/>
        <v>#DIV/0!</v>
      </c>
      <c r="BY9">
        <v>0</v>
      </c>
      <c r="BZ9">
        <v>0</v>
      </c>
      <c r="CA9" s="3" t="e">
        <f t="shared" si="29"/>
        <v>#DIV/0!</v>
      </c>
      <c r="CB9">
        <f t="shared" si="0"/>
        <v>72</v>
      </c>
      <c r="CC9">
        <f t="shared" si="1"/>
        <v>28</v>
      </c>
      <c r="CD9" s="2">
        <f t="shared" si="30"/>
        <v>38.88888888888889</v>
      </c>
      <c r="CE9">
        <f t="shared" si="2"/>
        <v>39</v>
      </c>
      <c r="CF9">
        <f t="shared" si="3"/>
        <v>27</v>
      </c>
      <c r="CG9" s="3">
        <f t="shared" si="31"/>
        <v>69.23076923076923</v>
      </c>
    </row>
    <row r="10" spans="1:85" ht="12.75">
      <c r="A10" s="1" t="s">
        <v>8</v>
      </c>
      <c r="B10" s="1">
        <v>20</v>
      </c>
      <c r="C10" s="4">
        <v>7</v>
      </c>
      <c r="D10" s="2">
        <f t="shared" si="4"/>
        <v>35</v>
      </c>
      <c r="E10" s="4">
        <v>6</v>
      </c>
      <c r="F10" s="4">
        <v>5</v>
      </c>
      <c r="G10" s="3">
        <f t="shared" si="5"/>
        <v>83.33333333333334</v>
      </c>
      <c r="H10" s="4">
        <v>11</v>
      </c>
      <c r="I10" s="4">
        <v>5</v>
      </c>
      <c r="J10" s="2">
        <f t="shared" si="6"/>
        <v>45.45454545454545</v>
      </c>
      <c r="K10">
        <v>2</v>
      </c>
      <c r="L10">
        <v>1</v>
      </c>
      <c r="M10" s="3">
        <f t="shared" si="7"/>
        <v>50</v>
      </c>
      <c r="N10" s="4">
        <v>10</v>
      </c>
      <c r="O10" s="4">
        <v>5</v>
      </c>
      <c r="P10" s="2">
        <f t="shared" si="8"/>
        <v>50</v>
      </c>
      <c r="Q10">
        <v>0</v>
      </c>
      <c r="R10" s="4">
        <v>0</v>
      </c>
      <c r="S10" s="3" t="e">
        <f t="shared" si="9"/>
        <v>#DIV/0!</v>
      </c>
      <c r="T10" s="4">
        <v>6</v>
      </c>
      <c r="U10" s="4">
        <v>1</v>
      </c>
      <c r="V10" s="2">
        <f t="shared" si="10"/>
        <v>16.666666666666664</v>
      </c>
      <c r="W10">
        <v>4</v>
      </c>
      <c r="X10">
        <v>3</v>
      </c>
      <c r="Y10" s="3">
        <f t="shared" si="11"/>
        <v>75</v>
      </c>
      <c r="Z10" s="4">
        <v>4</v>
      </c>
      <c r="AA10" s="4">
        <v>0</v>
      </c>
      <c r="AB10" s="2">
        <f t="shared" si="12"/>
        <v>0</v>
      </c>
      <c r="AC10">
        <v>4</v>
      </c>
      <c r="AD10">
        <v>3</v>
      </c>
      <c r="AE10" s="3">
        <f t="shared" si="13"/>
        <v>75</v>
      </c>
      <c r="AF10" s="4">
        <v>3</v>
      </c>
      <c r="AG10" s="4">
        <v>0</v>
      </c>
      <c r="AH10" s="2">
        <f t="shared" si="14"/>
        <v>0</v>
      </c>
      <c r="AI10">
        <v>0</v>
      </c>
      <c r="AJ10">
        <v>0</v>
      </c>
      <c r="AK10" s="3" t="e">
        <f t="shared" si="15"/>
        <v>#DIV/0!</v>
      </c>
      <c r="AL10" s="4">
        <v>4</v>
      </c>
      <c r="AM10" s="4">
        <v>2</v>
      </c>
      <c r="AN10" s="2">
        <f t="shared" si="16"/>
        <v>50</v>
      </c>
      <c r="AO10">
        <v>2</v>
      </c>
      <c r="AP10">
        <v>0</v>
      </c>
      <c r="AQ10" s="3">
        <f t="shared" si="17"/>
        <v>0</v>
      </c>
      <c r="AR10" s="4">
        <v>1</v>
      </c>
      <c r="AS10" s="4">
        <v>0</v>
      </c>
      <c r="AT10" s="2">
        <f t="shared" si="18"/>
        <v>0</v>
      </c>
      <c r="AU10">
        <v>4</v>
      </c>
      <c r="AV10">
        <v>3</v>
      </c>
      <c r="AW10" s="3">
        <f t="shared" si="19"/>
        <v>75</v>
      </c>
      <c r="AX10" s="4">
        <v>0</v>
      </c>
      <c r="AY10" s="4">
        <v>0</v>
      </c>
      <c r="AZ10" s="2" t="e">
        <f t="shared" si="20"/>
        <v>#DIV/0!</v>
      </c>
      <c r="BA10">
        <v>0</v>
      </c>
      <c r="BB10">
        <v>0</v>
      </c>
      <c r="BC10" s="3" t="e">
        <f t="shared" si="21"/>
        <v>#DIV/0!</v>
      </c>
      <c r="BD10" s="4">
        <v>0</v>
      </c>
      <c r="BE10" s="4">
        <v>0</v>
      </c>
      <c r="BF10" s="2" t="e">
        <f t="shared" si="22"/>
        <v>#DIV/0!</v>
      </c>
      <c r="BG10">
        <v>0</v>
      </c>
      <c r="BH10">
        <v>0</v>
      </c>
      <c r="BI10" s="3" t="e">
        <f t="shared" si="23"/>
        <v>#DIV/0!</v>
      </c>
      <c r="BJ10" s="4">
        <v>0</v>
      </c>
      <c r="BK10" s="4">
        <v>0</v>
      </c>
      <c r="BL10" s="2" t="e">
        <f t="shared" si="24"/>
        <v>#DIV/0!</v>
      </c>
      <c r="BM10">
        <v>0</v>
      </c>
      <c r="BN10">
        <v>0</v>
      </c>
      <c r="BO10" s="3" t="e">
        <f t="shared" si="25"/>
        <v>#DIV/0!</v>
      </c>
      <c r="BP10" s="4">
        <v>0</v>
      </c>
      <c r="BQ10" s="4">
        <v>0</v>
      </c>
      <c r="BR10" s="2" t="e">
        <f t="shared" si="26"/>
        <v>#DIV/0!</v>
      </c>
      <c r="BS10">
        <v>0</v>
      </c>
      <c r="BT10">
        <v>0</v>
      </c>
      <c r="BU10" s="3" t="e">
        <f t="shared" si="27"/>
        <v>#DIV/0!</v>
      </c>
      <c r="BV10" s="4">
        <v>0</v>
      </c>
      <c r="BW10" s="4">
        <v>0</v>
      </c>
      <c r="BX10" s="2" t="e">
        <f t="shared" si="28"/>
        <v>#DIV/0!</v>
      </c>
      <c r="BY10">
        <v>0</v>
      </c>
      <c r="BZ10">
        <v>0</v>
      </c>
      <c r="CA10" s="3" t="e">
        <f t="shared" si="29"/>
        <v>#DIV/0!</v>
      </c>
      <c r="CB10">
        <f t="shared" si="0"/>
        <v>59</v>
      </c>
      <c r="CC10">
        <f t="shared" si="1"/>
        <v>20</v>
      </c>
      <c r="CD10" s="2">
        <f t="shared" si="30"/>
        <v>33.89830508474576</v>
      </c>
      <c r="CE10">
        <f t="shared" si="2"/>
        <v>22</v>
      </c>
      <c r="CF10">
        <f t="shared" si="3"/>
        <v>15</v>
      </c>
      <c r="CG10" s="3">
        <f t="shared" si="31"/>
        <v>68.18181818181817</v>
      </c>
    </row>
    <row r="11" spans="1:85" ht="12.75">
      <c r="A11" s="1" t="s">
        <v>9</v>
      </c>
      <c r="B11" s="1">
        <v>13</v>
      </c>
      <c r="C11" s="4">
        <v>5</v>
      </c>
      <c r="D11" s="2">
        <f t="shared" si="4"/>
        <v>38.46153846153847</v>
      </c>
      <c r="E11" s="4">
        <v>6</v>
      </c>
      <c r="F11" s="4">
        <v>4</v>
      </c>
      <c r="G11" s="3">
        <f t="shared" si="5"/>
        <v>66.66666666666666</v>
      </c>
      <c r="H11" s="4">
        <v>7</v>
      </c>
      <c r="I11" s="4">
        <v>4</v>
      </c>
      <c r="J11" s="2">
        <f t="shared" si="6"/>
        <v>57.14285714285714</v>
      </c>
      <c r="K11">
        <v>1</v>
      </c>
      <c r="L11">
        <v>0</v>
      </c>
      <c r="M11" s="3">
        <f t="shared" si="7"/>
        <v>0</v>
      </c>
      <c r="N11" s="4">
        <v>9</v>
      </c>
      <c r="O11" s="4">
        <v>4</v>
      </c>
      <c r="P11" s="2">
        <f t="shared" si="8"/>
        <v>44.44444444444444</v>
      </c>
      <c r="Q11">
        <v>4</v>
      </c>
      <c r="R11" s="4">
        <v>3</v>
      </c>
      <c r="S11" s="3">
        <f t="shared" si="9"/>
        <v>75</v>
      </c>
      <c r="T11" s="4">
        <v>11</v>
      </c>
      <c r="U11" s="4">
        <v>3</v>
      </c>
      <c r="V11" s="2">
        <f t="shared" si="10"/>
        <v>27.27272727272727</v>
      </c>
      <c r="W11">
        <v>3</v>
      </c>
      <c r="X11">
        <v>2</v>
      </c>
      <c r="Y11" s="3">
        <f t="shared" si="11"/>
        <v>66.66666666666666</v>
      </c>
      <c r="Z11" s="4">
        <v>7</v>
      </c>
      <c r="AA11" s="4">
        <v>2</v>
      </c>
      <c r="AB11" s="2">
        <f t="shared" si="12"/>
        <v>28.57142857142857</v>
      </c>
      <c r="AC11">
        <v>5</v>
      </c>
      <c r="AD11">
        <v>3</v>
      </c>
      <c r="AE11" s="3">
        <f t="shared" si="13"/>
        <v>60</v>
      </c>
      <c r="AF11" s="4">
        <v>3</v>
      </c>
      <c r="AG11" s="4">
        <v>0</v>
      </c>
      <c r="AH11" s="2">
        <f t="shared" si="14"/>
        <v>0</v>
      </c>
      <c r="AI11">
        <v>6</v>
      </c>
      <c r="AJ11">
        <v>3</v>
      </c>
      <c r="AK11" s="3">
        <f t="shared" si="15"/>
        <v>50</v>
      </c>
      <c r="AL11" s="4">
        <v>2</v>
      </c>
      <c r="AM11" s="4">
        <v>0</v>
      </c>
      <c r="AN11" s="2">
        <f t="shared" si="16"/>
        <v>0</v>
      </c>
      <c r="AO11">
        <v>0</v>
      </c>
      <c r="AP11">
        <v>0</v>
      </c>
      <c r="AQ11" s="3" t="e">
        <f t="shared" si="17"/>
        <v>#DIV/0!</v>
      </c>
      <c r="AR11" s="4">
        <v>2</v>
      </c>
      <c r="AS11" s="4">
        <v>1</v>
      </c>
      <c r="AT11" s="2">
        <f t="shared" si="18"/>
        <v>50</v>
      </c>
      <c r="AU11">
        <v>0</v>
      </c>
      <c r="AV11">
        <v>0</v>
      </c>
      <c r="AW11" s="3" t="e">
        <f t="shared" si="19"/>
        <v>#DIV/0!</v>
      </c>
      <c r="AX11" s="4">
        <v>2</v>
      </c>
      <c r="AY11" s="4">
        <v>0</v>
      </c>
      <c r="AZ11" s="2">
        <f t="shared" si="20"/>
        <v>0</v>
      </c>
      <c r="BA11">
        <v>0</v>
      </c>
      <c r="BB11">
        <v>0</v>
      </c>
      <c r="BC11" s="3" t="e">
        <f t="shared" si="21"/>
        <v>#DIV/0!</v>
      </c>
      <c r="BD11" s="4">
        <v>0</v>
      </c>
      <c r="BE11" s="4">
        <v>0</v>
      </c>
      <c r="BF11" s="2" t="e">
        <f t="shared" si="22"/>
        <v>#DIV/0!</v>
      </c>
      <c r="BG11">
        <v>2</v>
      </c>
      <c r="BH11">
        <v>2</v>
      </c>
      <c r="BI11" s="3">
        <f t="shared" si="23"/>
        <v>100</v>
      </c>
      <c r="BJ11" s="4">
        <v>1</v>
      </c>
      <c r="BK11" s="4">
        <v>1</v>
      </c>
      <c r="BL11" s="2">
        <f t="shared" si="24"/>
        <v>100</v>
      </c>
      <c r="BM11">
        <v>0</v>
      </c>
      <c r="BN11">
        <v>0</v>
      </c>
      <c r="BO11" s="3" t="e">
        <f t="shared" si="25"/>
        <v>#DIV/0!</v>
      </c>
      <c r="BP11" s="4">
        <v>0</v>
      </c>
      <c r="BQ11" s="4">
        <v>0</v>
      </c>
      <c r="BR11" s="2" t="e">
        <f t="shared" si="26"/>
        <v>#DIV/0!</v>
      </c>
      <c r="BS11">
        <v>0</v>
      </c>
      <c r="BT11">
        <v>0</v>
      </c>
      <c r="BU11" s="3" t="e">
        <f t="shared" si="27"/>
        <v>#DIV/0!</v>
      </c>
      <c r="BV11" s="4">
        <v>0</v>
      </c>
      <c r="BW11" s="4">
        <v>0</v>
      </c>
      <c r="BX11" s="2" t="e">
        <f t="shared" si="28"/>
        <v>#DIV/0!</v>
      </c>
      <c r="BY11">
        <v>0</v>
      </c>
      <c r="BZ11">
        <v>0</v>
      </c>
      <c r="CA11" s="3" t="e">
        <f t="shared" si="29"/>
        <v>#DIV/0!</v>
      </c>
      <c r="CB11">
        <f t="shared" si="0"/>
        <v>57</v>
      </c>
      <c r="CC11">
        <f t="shared" si="1"/>
        <v>20</v>
      </c>
      <c r="CD11" s="2">
        <f t="shared" si="30"/>
        <v>35.08771929824561</v>
      </c>
      <c r="CE11">
        <f t="shared" si="2"/>
        <v>27</v>
      </c>
      <c r="CF11">
        <f t="shared" si="3"/>
        <v>17</v>
      </c>
      <c r="CG11" s="3">
        <f t="shared" si="31"/>
        <v>62.96296296296296</v>
      </c>
    </row>
    <row r="12" spans="1:85" ht="12.75">
      <c r="A12" s="1" t="s">
        <v>10</v>
      </c>
      <c r="B12" s="1">
        <v>11</v>
      </c>
      <c r="C12" s="4">
        <v>7</v>
      </c>
      <c r="D12" s="2">
        <f t="shared" si="4"/>
        <v>63.63636363636363</v>
      </c>
      <c r="E12" s="4">
        <v>1</v>
      </c>
      <c r="F12" s="4">
        <v>1</v>
      </c>
      <c r="G12" s="3">
        <f t="shared" si="5"/>
        <v>100</v>
      </c>
      <c r="H12" s="4">
        <v>16</v>
      </c>
      <c r="I12" s="4">
        <v>8</v>
      </c>
      <c r="J12" s="2">
        <f t="shared" si="6"/>
        <v>50</v>
      </c>
      <c r="K12">
        <v>6</v>
      </c>
      <c r="L12">
        <v>1</v>
      </c>
      <c r="M12" s="3">
        <f t="shared" si="7"/>
        <v>16.666666666666664</v>
      </c>
      <c r="N12" s="4">
        <v>3</v>
      </c>
      <c r="O12" s="4">
        <v>0</v>
      </c>
      <c r="P12" s="2">
        <f t="shared" si="8"/>
        <v>0</v>
      </c>
      <c r="Q12">
        <v>0</v>
      </c>
      <c r="R12" s="4">
        <v>0</v>
      </c>
      <c r="S12" s="3" t="e">
        <f t="shared" si="9"/>
        <v>#DIV/0!</v>
      </c>
      <c r="T12" s="4">
        <v>7</v>
      </c>
      <c r="U12" s="4">
        <v>2</v>
      </c>
      <c r="V12" s="2">
        <f t="shared" si="10"/>
        <v>28.57142857142857</v>
      </c>
      <c r="W12">
        <v>4</v>
      </c>
      <c r="X12">
        <v>3</v>
      </c>
      <c r="Y12" s="3">
        <f t="shared" si="11"/>
        <v>75</v>
      </c>
      <c r="Z12" s="4">
        <v>3</v>
      </c>
      <c r="AA12" s="4">
        <v>0</v>
      </c>
      <c r="AB12" s="2">
        <f t="shared" si="12"/>
        <v>0</v>
      </c>
      <c r="AC12">
        <v>4</v>
      </c>
      <c r="AD12">
        <v>3</v>
      </c>
      <c r="AE12" s="3">
        <f t="shared" si="13"/>
        <v>75</v>
      </c>
      <c r="AF12" s="4">
        <v>6</v>
      </c>
      <c r="AG12" s="4">
        <v>2</v>
      </c>
      <c r="AH12" s="2">
        <f t="shared" si="14"/>
        <v>33.33333333333333</v>
      </c>
      <c r="AI12">
        <v>2</v>
      </c>
      <c r="AJ12">
        <v>0</v>
      </c>
      <c r="AK12" s="3">
        <f t="shared" si="15"/>
        <v>0</v>
      </c>
      <c r="AL12" s="4">
        <v>1</v>
      </c>
      <c r="AM12" s="4">
        <v>1</v>
      </c>
      <c r="AN12" s="2">
        <f t="shared" si="16"/>
        <v>100</v>
      </c>
      <c r="AO12">
        <v>6</v>
      </c>
      <c r="AP12">
        <v>5</v>
      </c>
      <c r="AQ12" s="3">
        <f t="shared" si="17"/>
        <v>83.33333333333334</v>
      </c>
      <c r="AR12" s="4">
        <v>3</v>
      </c>
      <c r="AS12" s="4">
        <v>1</v>
      </c>
      <c r="AT12" s="2">
        <f t="shared" si="18"/>
        <v>33.33333333333333</v>
      </c>
      <c r="AU12">
        <v>2</v>
      </c>
      <c r="AV12">
        <v>0</v>
      </c>
      <c r="AW12" s="3">
        <f t="shared" si="19"/>
        <v>0</v>
      </c>
      <c r="AX12" s="4">
        <v>2</v>
      </c>
      <c r="AY12" s="4">
        <v>0</v>
      </c>
      <c r="AZ12" s="2">
        <f t="shared" si="20"/>
        <v>0</v>
      </c>
      <c r="BA12">
        <v>0</v>
      </c>
      <c r="BB12">
        <v>0</v>
      </c>
      <c r="BC12" s="3" t="e">
        <f t="shared" si="21"/>
        <v>#DIV/0!</v>
      </c>
      <c r="BD12" s="4">
        <v>2</v>
      </c>
      <c r="BE12" s="4">
        <v>0</v>
      </c>
      <c r="BF12" s="2">
        <f t="shared" si="22"/>
        <v>0</v>
      </c>
      <c r="BG12">
        <v>3</v>
      </c>
      <c r="BH12">
        <v>2</v>
      </c>
      <c r="BI12" s="3">
        <f t="shared" si="23"/>
        <v>66.66666666666666</v>
      </c>
      <c r="BJ12" s="4">
        <v>2</v>
      </c>
      <c r="BK12" s="4">
        <v>1</v>
      </c>
      <c r="BL12" s="2">
        <f t="shared" si="24"/>
        <v>50</v>
      </c>
      <c r="BM12">
        <v>1</v>
      </c>
      <c r="BN12">
        <v>0</v>
      </c>
      <c r="BO12" s="3">
        <f t="shared" si="25"/>
        <v>0</v>
      </c>
      <c r="BP12" s="4">
        <v>0</v>
      </c>
      <c r="BQ12" s="4">
        <v>0</v>
      </c>
      <c r="BR12" s="2" t="e">
        <f t="shared" si="26"/>
        <v>#DIV/0!</v>
      </c>
      <c r="BS12">
        <v>0</v>
      </c>
      <c r="BT12">
        <v>0</v>
      </c>
      <c r="BU12" s="3" t="e">
        <f t="shared" si="27"/>
        <v>#DIV/0!</v>
      </c>
      <c r="BV12" s="4">
        <v>0</v>
      </c>
      <c r="BW12" s="4">
        <v>0</v>
      </c>
      <c r="BX12" s="2" t="e">
        <f t="shared" si="28"/>
        <v>#DIV/0!</v>
      </c>
      <c r="BY12">
        <v>0</v>
      </c>
      <c r="BZ12">
        <v>0</v>
      </c>
      <c r="CA12" s="3" t="e">
        <f t="shared" si="29"/>
        <v>#DIV/0!</v>
      </c>
      <c r="CB12">
        <f t="shared" si="0"/>
        <v>56</v>
      </c>
      <c r="CC12">
        <f t="shared" si="1"/>
        <v>22</v>
      </c>
      <c r="CD12" s="2">
        <f t="shared" si="30"/>
        <v>39.285714285714285</v>
      </c>
      <c r="CE12">
        <f t="shared" si="2"/>
        <v>29</v>
      </c>
      <c r="CF12">
        <f t="shared" si="3"/>
        <v>15</v>
      </c>
      <c r="CG12" s="3">
        <f t="shared" si="31"/>
        <v>51.724137931034484</v>
      </c>
    </row>
    <row r="13" spans="1:85" ht="12.75">
      <c r="A13" s="1" t="s">
        <v>11</v>
      </c>
      <c r="B13" s="1">
        <v>18</v>
      </c>
      <c r="C13" s="4">
        <v>10</v>
      </c>
      <c r="D13" s="2">
        <f t="shared" si="4"/>
        <v>55.55555555555556</v>
      </c>
      <c r="E13" s="4">
        <v>7</v>
      </c>
      <c r="F13" s="4">
        <v>4</v>
      </c>
      <c r="G13" s="3">
        <f t="shared" si="5"/>
        <v>57.14285714285714</v>
      </c>
      <c r="H13" s="4">
        <v>14</v>
      </c>
      <c r="I13" s="4">
        <v>5</v>
      </c>
      <c r="J13" s="2">
        <f t="shared" si="6"/>
        <v>35.714285714285715</v>
      </c>
      <c r="K13">
        <v>4</v>
      </c>
      <c r="L13">
        <v>1</v>
      </c>
      <c r="M13" s="3">
        <f t="shared" si="7"/>
        <v>25</v>
      </c>
      <c r="N13" s="4">
        <v>8</v>
      </c>
      <c r="O13" s="4">
        <v>5</v>
      </c>
      <c r="P13" s="2">
        <f t="shared" si="8"/>
        <v>62.5</v>
      </c>
      <c r="Q13">
        <v>2</v>
      </c>
      <c r="R13" s="4">
        <v>1</v>
      </c>
      <c r="S13" s="3">
        <f t="shared" si="9"/>
        <v>50</v>
      </c>
      <c r="T13" s="4">
        <v>6</v>
      </c>
      <c r="U13" s="4">
        <v>2</v>
      </c>
      <c r="V13" s="2">
        <f t="shared" si="10"/>
        <v>33.33333333333333</v>
      </c>
      <c r="W13">
        <v>2</v>
      </c>
      <c r="X13">
        <v>1</v>
      </c>
      <c r="Y13" s="3">
        <f t="shared" si="11"/>
        <v>50</v>
      </c>
      <c r="Z13" s="4">
        <v>1</v>
      </c>
      <c r="AA13" s="4">
        <v>0</v>
      </c>
      <c r="AB13" s="2">
        <f t="shared" si="12"/>
        <v>0</v>
      </c>
      <c r="AC13">
        <v>0</v>
      </c>
      <c r="AD13">
        <v>0</v>
      </c>
      <c r="AE13" s="3" t="e">
        <f t="shared" si="13"/>
        <v>#DIV/0!</v>
      </c>
      <c r="AF13" s="4">
        <v>3</v>
      </c>
      <c r="AG13" s="4">
        <v>1</v>
      </c>
      <c r="AH13" s="2">
        <f t="shared" si="14"/>
        <v>33.33333333333333</v>
      </c>
      <c r="AI13">
        <v>0</v>
      </c>
      <c r="AJ13">
        <v>0</v>
      </c>
      <c r="AK13" s="3" t="e">
        <f t="shared" si="15"/>
        <v>#DIV/0!</v>
      </c>
      <c r="AL13" s="4">
        <v>2</v>
      </c>
      <c r="AM13" s="4">
        <v>1</v>
      </c>
      <c r="AN13" s="2">
        <f t="shared" si="16"/>
        <v>50</v>
      </c>
      <c r="AO13">
        <v>0</v>
      </c>
      <c r="AP13">
        <v>0</v>
      </c>
      <c r="AQ13" s="3" t="e">
        <f t="shared" si="17"/>
        <v>#DIV/0!</v>
      </c>
      <c r="AR13" s="4">
        <v>7</v>
      </c>
      <c r="AS13" s="4">
        <v>2</v>
      </c>
      <c r="AT13" s="2">
        <f t="shared" si="18"/>
        <v>28.57142857142857</v>
      </c>
      <c r="AU13">
        <v>4</v>
      </c>
      <c r="AV13">
        <v>4</v>
      </c>
      <c r="AW13" s="3">
        <f t="shared" si="19"/>
        <v>100</v>
      </c>
      <c r="AX13" s="4">
        <v>4</v>
      </c>
      <c r="AY13" s="4">
        <v>0</v>
      </c>
      <c r="AZ13" s="2">
        <f t="shared" si="20"/>
        <v>0</v>
      </c>
      <c r="BA13">
        <v>0</v>
      </c>
      <c r="BB13">
        <v>0</v>
      </c>
      <c r="BC13" s="3" t="e">
        <f t="shared" si="21"/>
        <v>#DIV/0!</v>
      </c>
      <c r="BD13" s="4">
        <v>2</v>
      </c>
      <c r="BE13" s="4">
        <v>1</v>
      </c>
      <c r="BF13" s="2">
        <f t="shared" si="22"/>
        <v>50</v>
      </c>
      <c r="BG13">
        <v>2</v>
      </c>
      <c r="BH13">
        <v>2</v>
      </c>
      <c r="BI13" s="3">
        <f t="shared" si="23"/>
        <v>100</v>
      </c>
      <c r="BJ13" s="4">
        <v>1</v>
      </c>
      <c r="BK13" s="4">
        <v>0</v>
      </c>
      <c r="BL13" s="2">
        <f t="shared" si="24"/>
        <v>0</v>
      </c>
      <c r="BM13">
        <v>0</v>
      </c>
      <c r="BN13">
        <v>0</v>
      </c>
      <c r="BO13" s="3" t="e">
        <f t="shared" si="25"/>
        <v>#DIV/0!</v>
      </c>
      <c r="BP13" s="4">
        <v>0</v>
      </c>
      <c r="BQ13" s="4">
        <v>0</v>
      </c>
      <c r="BR13" s="2" t="e">
        <f t="shared" si="26"/>
        <v>#DIV/0!</v>
      </c>
      <c r="BS13">
        <v>0</v>
      </c>
      <c r="BT13">
        <v>0</v>
      </c>
      <c r="BU13" s="3" t="e">
        <f t="shared" si="27"/>
        <v>#DIV/0!</v>
      </c>
      <c r="BV13" s="4">
        <v>0</v>
      </c>
      <c r="BW13" s="4">
        <v>0</v>
      </c>
      <c r="BX13" s="2" t="e">
        <f t="shared" si="28"/>
        <v>#DIV/0!</v>
      </c>
      <c r="BY13">
        <v>0</v>
      </c>
      <c r="BZ13">
        <v>0</v>
      </c>
      <c r="CA13" s="3" t="e">
        <f t="shared" si="29"/>
        <v>#DIV/0!</v>
      </c>
      <c r="CB13">
        <f t="shared" si="0"/>
        <v>66</v>
      </c>
      <c r="CC13">
        <f t="shared" si="1"/>
        <v>27</v>
      </c>
      <c r="CD13" s="2">
        <f t="shared" si="30"/>
        <v>40.909090909090914</v>
      </c>
      <c r="CE13">
        <f t="shared" si="2"/>
        <v>21</v>
      </c>
      <c r="CF13">
        <f t="shared" si="3"/>
        <v>13</v>
      </c>
      <c r="CG13" s="3">
        <f t="shared" si="31"/>
        <v>61.904761904761905</v>
      </c>
    </row>
    <row r="14" spans="1:85" ht="12.75">
      <c r="A14" s="1" t="s">
        <v>12</v>
      </c>
      <c r="B14" s="1">
        <v>16</v>
      </c>
      <c r="C14" s="4">
        <v>9</v>
      </c>
      <c r="D14" s="2">
        <f t="shared" si="4"/>
        <v>56.25</v>
      </c>
      <c r="E14" s="4">
        <v>9</v>
      </c>
      <c r="F14" s="4">
        <v>4</v>
      </c>
      <c r="G14" s="3">
        <f t="shared" si="5"/>
        <v>44.44444444444444</v>
      </c>
      <c r="H14" s="4">
        <v>12</v>
      </c>
      <c r="I14" s="4">
        <v>6</v>
      </c>
      <c r="J14" s="2">
        <f t="shared" si="6"/>
        <v>50</v>
      </c>
      <c r="K14">
        <v>3</v>
      </c>
      <c r="L14">
        <v>1</v>
      </c>
      <c r="M14" s="3">
        <f t="shared" si="7"/>
        <v>33.33333333333333</v>
      </c>
      <c r="N14" s="4">
        <v>6</v>
      </c>
      <c r="O14" s="4">
        <v>4</v>
      </c>
      <c r="P14" s="2">
        <f t="shared" si="8"/>
        <v>66.66666666666666</v>
      </c>
      <c r="Q14">
        <v>3</v>
      </c>
      <c r="R14" s="4">
        <v>1</v>
      </c>
      <c r="S14" s="3">
        <f t="shared" si="9"/>
        <v>33.33333333333333</v>
      </c>
      <c r="T14" s="4">
        <v>2</v>
      </c>
      <c r="U14" s="4">
        <v>1</v>
      </c>
      <c r="V14" s="2">
        <f t="shared" si="10"/>
        <v>50</v>
      </c>
      <c r="W14">
        <v>0</v>
      </c>
      <c r="X14">
        <v>0</v>
      </c>
      <c r="Y14" s="3" t="e">
        <f t="shared" si="11"/>
        <v>#DIV/0!</v>
      </c>
      <c r="Z14" s="4">
        <v>10</v>
      </c>
      <c r="AA14" s="4">
        <v>3</v>
      </c>
      <c r="AB14" s="2">
        <f t="shared" si="12"/>
        <v>30</v>
      </c>
      <c r="AC14">
        <v>4</v>
      </c>
      <c r="AD14">
        <v>4</v>
      </c>
      <c r="AE14" s="3">
        <f t="shared" si="13"/>
        <v>100</v>
      </c>
      <c r="AF14" s="4">
        <v>5</v>
      </c>
      <c r="AG14" s="4">
        <v>4</v>
      </c>
      <c r="AH14" s="2">
        <f t="shared" si="14"/>
        <v>80</v>
      </c>
      <c r="AI14">
        <v>0</v>
      </c>
      <c r="AJ14">
        <v>0</v>
      </c>
      <c r="AK14" s="3" t="e">
        <f t="shared" si="15"/>
        <v>#DIV/0!</v>
      </c>
      <c r="AL14" s="4">
        <v>5</v>
      </c>
      <c r="AM14" s="4">
        <v>0</v>
      </c>
      <c r="AN14" s="2">
        <f t="shared" si="16"/>
        <v>0</v>
      </c>
      <c r="AO14">
        <v>0</v>
      </c>
      <c r="AP14">
        <v>0</v>
      </c>
      <c r="AQ14" s="3" t="e">
        <f t="shared" si="17"/>
        <v>#DIV/0!</v>
      </c>
      <c r="AR14" s="4">
        <v>1</v>
      </c>
      <c r="AS14" s="4">
        <v>0</v>
      </c>
      <c r="AT14" s="2">
        <f t="shared" si="18"/>
        <v>0</v>
      </c>
      <c r="AU14">
        <v>0</v>
      </c>
      <c r="AV14">
        <v>0</v>
      </c>
      <c r="AW14" s="3" t="e">
        <f t="shared" si="19"/>
        <v>#DIV/0!</v>
      </c>
      <c r="AX14" s="4">
        <v>5</v>
      </c>
      <c r="AY14" s="4">
        <v>0</v>
      </c>
      <c r="AZ14" s="2">
        <f t="shared" si="20"/>
        <v>0</v>
      </c>
      <c r="BA14">
        <v>2</v>
      </c>
      <c r="BB14">
        <v>0</v>
      </c>
      <c r="BC14" s="3">
        <f t="shared" si="21"/>
        <v>0</v>
      </c>
      <c r="BD14" s="4">
        <v>2</v>
      </c>
      <c r="BE14" s="4">
        <v>2</v>
      </c>
      <c r="BF14" s="2">
        <f t="shared" si="22"/>
        <v>100</v>
      </c>
      <c r="BG14">
        <v>1</v>
      </c>
      <c r="BH14">
        <v>1</v>
      </c>
      <c r="BI14" s="3">
        <f t="shared" si="23"/>
        <v>100</v>
      </c>
      <c r="BJ14" s="4">
        <v>2</v>
      </c>
      <c r="BK14" s="4">
        <v>0</v>
      </c>
      <c r="BL14" s="2">
        <f t="shared" si="24"/>
        <v>0</v>
      </c>
      <c r="BM14">
        <v>0</v>
      </c>
      <c r="BN14">
        <v>0</v>
      </c>
      <c r="BO14" s="3" t="e">
        <f t="shared" si="25"/>
        <v>#DIV/0!</v>
      </c>
      <c r="BP14" s="4">
        <v>0</v>
      </c>
      <c r="BQ14" s="4">
        <v>0</v>
      </c>
      <c r="BR14" s="2" t="e">
        <f t="shared" si="26"/>
        <v>#DIV/0!</v>
      </c>
      <c r="BS14">
        <v>0</v>
      </c>
      <c r="BT14">
        <v>0</v>
      </c>
      <c r="BU14" s="3" t="e">
        <f t="shared" si="27"/>
        <v>#DIV/0!</v>
      </c>
      <c r="BV14" s="4">
        <v>0</v>
      </c>
      <c r="BW14" s="4">
        <v>0</v>
      </c>
      <c r="BX14" s="2" t="e">
        <f t="shared" si="28"/>
        <v>#DIV/0!</v>
      </c>
      <c r="BY14">
        <v>0</v>
      </c>
      <c r="BZ14">
        <v>0</v>
      </c>
      <c r="CA14" s="3" t="e">
        <f t="shared" si="29"/>
        <v>#DIV/0!</v>
      </c>
      <c r="CB14">
        <f t="shared" si="0"/>
        <v>66</v>
      </c>
      <c r="CC14">
        <f t="shared" si="1"/>
        <v>29</v>
      </c>
      <c r="CD14" s="2">
        <f t="shared" si="30"/>
        <v>43.93939393939394</v>
      </c>
      <c r="CE14">
        <f t="shared" si="2"/>
        <v>22</v>
      </c>
      <c r="CF14">
        <f t="shared" si="3"/>
        <v>11</v>
      </c>
      <c r="CG14" s="3">
        <f t="shared" si="31"/>
        <v>50</v>
      </c>
    </row>
    <row r="15" spans="1:85" ht="12.75">
      <c r="A15" s="1" t="s">
        <v>13</v>
      </c>
      <c r="B15" s="1">
        <v>11</v>
      </c>
      <c r="C15" s="4">
        <v>7</v>
      </c>
      <c r="D15" s="2">
        <f t="shared" si="4"/>
        <v>63.63636363636363</v>
      </c>
      <c r="E15" s="4">
        <v>1</v>
      </c>
      <c r="F15" s="4">
        <v>0</v>
      </c>
      <c r="G15" s="3">
        <f t="shared" si="5"/>
        <v>0</v>
      </c>
      <c r="H15" s="4">
        <v>6</v>
      </c>
      <c r="I15" s="4">
        <v>3</v>
      </c>
      <c r="J15" s="2">
        <f t="shared" si="6"/>
        <v>50</v>
      </c>
      <c r="K15">
        <v>0</v>
      </c>
      <c r="L15">
        <v>0</v>
      </c>
      <c r="M15" s="3" t="e">
        <f t="shared" si="7"/>
        <v>#DIV/0!</v>
      </c>
      <c r="N15" s="4">
        <v>9</v>
      </c>
      <c r="O15" s="4">
        <v>4</v>
      </c>
      <c r="P15" s="2">
        <f t="shared" si="8"/>
        <v>44.44444444444444</v>
      </c>
      <c r="Q15">
        <v>5</v>
      </c>
      <c r="R15" s="4">
        <v>4</v>
      </c>
      <c r="S15" s="3">
        <f t="shared" si="9"/>
        <v>80</v>
      </c>
      <c r="T15" s="4">
        <v>4</v>
      </c>
      <c r="U15" s="4">
        <v>2</v>
      </c>
      <c r="V15" s="2">
        <f t="shared" si="10"/>
        <v>50</v>
      </c>
      <c r="W15">
        <v>2</v>
      </c>
      <c r="X15">
        <v>2</v>
      </c>
      <c r="Y15" s="3">
        <f t="shared" si="11"/>
        <v>100</v>
      </c>
      <c r="Z15" s="4">
        <v>5</v>
      </c>
      <c r="AA15" s="4">
        <v>2</v>
      </c>
      <c r="AB15" s="2">
        <f t="shared" si="12"/>
        <v>40</v>
      </c>
      <c r="AC15">
        <v>2</v>
      </c>
      <c r="AD15">
        <v>2</v>
      </c>
      <c r="AE15" s="3">
        <f t="shared" si="13"/>
        <v>100</v>
      </c>
      <c r="AF15" s="4">
        <v>6</v>
      </c>
      <c r="AG15" s="4">
        <v>2</v>
      </c>
      <c r="AH15" s="2">
        <f t="shared" si="14"/>
        <v>33.33333333333333</v>
      </c>
      <c r="AI15">
        <v>1</v>
      </c>
      <c r="AJ15">
        <v>1</v>
      </c>
      <c r="AK15" s="3">
        <f t="shared" si="15"/>
        <v>100</v>
      </c>
      <c r="AL15" s="4">
        <v>8</v>
      </c>
      <c r="AM15" s="4">
        <v>4</v>
      </c>
      <c r="AN15" s="2">
        <f t="shared" si="16"/>
        <v>50</v>
      </c>
      <c r="AO15">
        <v>3</v>
      </c>
      <c r="AP15">
        <v>2</v>
      </c>
      <c r="AQ15" s="3">
        <f t="shared" si="17"/>
        <v>66.66666666666666</v>
      </c>
      <c r="AR15" s="4">
        <v>3</v>
      </c>
      <c r="AS15" s="4">
        <v>2</v>
      </c>
      <c r="AT15" s="2">
        <f t="shared" si="18"/>
        <v>66.66666666666666</v>
      </c>
      <c r="AU15">
        <v>1</v>
      </c>
      <c r="AV15">
        <v>0</v>
      </c>
      <c r="AW15" s="3">
        <f t="shared" si="19"/>
        <v>0</v>
      </c>
      <c r="AX15" s="4">
        <v>5</v>
      </c>
      <c r="AY15" s="4">
        <v>3</v>
      </c>
      <c r="AZ15" s="2">
        <f t="shared" si="20"/>
        <v>60</v>
      </c>
      <c r="BA15">
        <v>0</v>
      </c>
      <c r="BB15">
        <v>0</v>
      </c>
      <c r="BC15" s="3" t="e">
        <f t="shared" si="21"/>
        <v>#DIV/0!</v>
      </c>
      <c r="BD15" s="4">
        <v>2</v>
      </c>
      <c r="BE15" s="4">
        <v>1</v>
      </c>
      <c r="BF15" s="2">
        <f t="shared" si="22"/>
        <v>50</v>
      </c>
      <c r="BG15">
        <v>0</v>
      </c>
      <c r="BH15">
        <v>0</v>
      </c>
      <c r="BI15" s="3" t="e">
        <f t="shared" si="23"/>
        <v>#DIV/0!</v>
      </c>
      <c r="BJ15" s="4">
        <v>1</v>
      </c>
      <c r="BK15" s="4">
        <v>0</v>
      </c>
      <c r="BL15" s="2">
        <f t="shared" si="24"/>
        <v>0</v>
      </c>
      <c r="BM15">
        <v>0</v>
      </c>
      <c r="BN15">
        <v>0</v>
      </c>
      <c r="BO15" s="3" t="e">
        <f t="shared" si="25"/>
        <v>#DIV/0!</v>
      </c>
      <c r="BP15" s="4">
        <v>0</v>
      </c>
      <c r="BQ15" s="4">
        <v>0</v>
      </c>
      <c r="BR15" s="2" t="e">
        <f t="shared" si="26"/>
        <v>#DIV/0!</v>
      </c>
      <c r="BS15">
        <v>0</v>
      </c>
      <c r="BT15">
        <v>0</v>
      </c>
      <c r="BU15" s="3" t="e">
        <f t="shared" si="27"/>
        <v>#DIV/0!</v>
      </c>
      <c r="BV15" s="4">
        <v>0</v>
      </c>
      <c r="BW15" s="4">
        <v>0</v>
      </c>
      <c r="BX15" s="2" t="e">
        <f t="shared" si="28"/>
        <v>#DIV/0!</v>
      </c>
      <c r="BY15">
        <v>0</v>
      </c>
      <c r="BZ15">
        <v>0</v>
      </c>
      <c r="CA15" s="3" t="e">
        <f t="shared" si="29"/>
        <v>#DIV/0!</v>
      </c>
      <c r="CB15">
        <f t="shared" si="0"/>
        <v>60</v>
      </c>
      <c r="CC15">
        <f t="shared" si="1"/>
        <v>30</v>
      </c>
      <c r="CD15" s="2">
        <f t="shared" si="30"/>
        <v>50</v>
      </c>
      <c r="CE15">
        <f t="shared" si="2"/>
        <v>15</v>
      </c>
      <c r="CF15">
        <f t="shared" si="3"/>
        <v>11</v>
      </c>
      <c r="CG15" s="3">
        <f t="shared" si="31"/>
        <v>73.33333333333333</v>
      </c>
    </row>
    <row r="16" spans="1:85" ht="12.75">
      <c r="A16" s="1" t="s">
        <v>14</v>
      </c>
      <c r="B16" s="1">
        <v>10</v>
      </c>
      <c r="C16" s="4">
        <v>7</v>
      </c>
      <c r="D16" s="2">
        <f t="shared" si="4"/>
        <v>70</v>
      </c>
      <c r="E16" s="4">
        <v>6</v>
      </c>
      <c r="F16" s="4">
        <v>2</v>
      </c>
      <c r="G16" s="3">
        <f t="shared" si="5"/>
        <v>33.33333333333333</v>
      </c>
      <c r="H16" s="4">
        <v>13</v>
      </c>
      <c r="I16" s="4">
        <v>5</v>
      </c>
      <c r="J16" s="2">
        <f t="shared" si="6"/>
        <v>38.46153846153847</v>
      </c>
      <c r="K16">
        <v>4</v>
      </c>
      <c r="L16">
        <v>4</v>
      </c>
      <c r="M16" s="3">
        <f t="shared" si="7"/>
        <v>100</v>
      </c>
      <c r="N16" s="4">
        <v>5</v>
      </c>
      <c r="O16" s="4">
        <v>4</v>
      </c>
      <c r="P16" s="2">
        <f t="shared" si="8"/>
        <v>80</v>
      </c>
      <c r="Q16">
        <v>0</v>
      </c>
      <c r="R16" s="4">
        <v>0</v>
      </c>
      <c r="S16" s="3" t="e">
        <f t="shared" si="9"/>
        <v>#DIV/0!</v>
      </c>
      <c r="T16" s="4">
        <v>6</v>
      </c>
      <c r="U16" s="4">
        <v>5</v>
      </c>
      <c r="V16" s="2">
        <f t="shared" si="10"/>
        <v>83.33333333333334</v>
      </c>
      <c r="W16">
        <v>1</v>
      </c>
      <c r="X16">
        <v>1</v>
      </c>
      <c r="Y16" s="3">
        <f t="shared" si="11"/>
        <v>100</v>
      </c>
      <c r="Z16" s="4">
        <v>4</v>
      </c>
      <c r="AA16" s="4">
        <v>1</v>
      </c>
      <c r="AB16" s="2">
        <f t="shared" si="12"/>
        <v>25</v>
      </c>
      <c r="AC16">
        <v>0</v>
      </c>
      <c r="AD16">
        <v>0</v>
      </c>
      <c r="AE16" s="3" t="e">
        <f t="shared" si="13"/>
        <v>#DIV/0!</v>
      </c>
      <c r="AF16" s="4">
        <v>5</v>
      </c>
      <c r="AG16" s="4">
        <v>4</v>
      </c>
      <c r="AH16" s="2">
        <f t="shared" si="14"/>
        <v>80</v>
      </c>
      <c r="AI16">
        <v>4</v>
      </c>
      <c r="AJ16">
        <v>4</v>
      </c>
      <c r="AK16" s="3">
        <f t="shared" si="15"/>
        <v>100</v>
      </c>
      <c r="AL16" s="4">
        <v>5</v>
      </c>
      <c r="AM16" s="4">
        <v>2</v>
      </c>
      <c r="AN16" s="2">
        <f t="shared" si="16"/>
        <v>40</v>
      </c>
      <c r="AO16">
        <v>0</v>
      </c>
      <c r="AP16">
        <v>0</v>
      </c>
      <c r="AQ16" s="3" t="e">
        <f t="shared" si="17"/>
        <v>#DIV/0!</v>
      </c>
      <c r="AR16" s="4">
        <v>1</v>
      </c>
      <c r="AS16" s="4">
        <v>0</v>
      </c>
      <c r="AT16" s="2">
        <f t="shared" si="18"/>
        <v>0</v>
      </c>
      <c r="AU16">
        <v>0</v>
      </c>
      <c r="AV16">
        <v>0</v>
      </c>
      <c r="AW16" s="3" t="e">
        <f t="shared" si="19"/>
        <v>#DIV/0!</v>
      </c>
      <c r="AX16" s="4">
        <v>4</v>
      </c>
      <c r="AY16" s="4">
        <v>1</v>
      </c>
      <c r="AZ16" s="2">
        <f t="shared" si="20"/>
        <v>25</v>
      </c>
      <c r="BA16">
        <v>0</v>
      </c>
      <c r="BB16">
        <v>0</v>
      </c>
      <c r="BC16" s="3" t="e">
        <f t="shared" si="21"/>
        <v>#DIV/0!</v>
      </c>
      <c r="BD16" s="4">
        <v>1</v>
      </c>
      <c r="BE16" s="4">
        <v>0</v>
      </c>
      <c r="BF16" s="2">
        <f t="shared" si="22"/>
        <v>0</v>
      </c>
      <c r="BG16">
        <v>0</v>
      </c>
      <c r="BH16">
        <v>0</v>
      </c>
      <c r="BI16" s="3" t="e">
        <f t="shared" si="23"/>
        <v>#DIV/0!</v>
      </c>
      <c r="BJ16" s="4">
        <v>3</v>
      </c>
      <c r="BK16" s="4">
        <v>1</v>
      </c>
      <c r="BL16" s="2">
        <f t="shared" si="24"/>
        <v>33.33333333333333</v>
      </c>
      <c r="BM16">
        <v>0</v>
      </c>
      <c r="BN16">
        <v>0</v>
      </c>
      <c r="BO16" s="3" t="e">
        <f t="shared" si="25"/>
        <v>#DIV/0!</v>
      </c>
      <c r="BP16" s="4">
        <v>0</v>
      </c>
      <c r="BQ16" s="4">
        <v>0</v>
      </c>
      <c r="BR16" s="2" t="e">
        <f t="shared" si="26"/>
        <v>#DIV/0!</v>
      </c>
      <c r="BS16">
        <v>0</v>
      </c>
      <c r="BT16">
        <v>0</v>
      </c>
      <c r="BU16" s="3" t="e">
        <f t="shared" si="27"/>
        <v>#DIV/0!</v>
      </c>
      <c r="BV16" s="4">
        <v>0</v>
      </c>
      <c r="BW16" s="4">
        <v>0</v>
      </c>
      <c r="BX16" s="2" t="e">
        <f t="shared" si="28"/>
        <v>#DIV/0!</v>
      </c>
      <c r="BY16">
        <v>0</v>
      </c>
      <c r="BZ16">
        <v>0</v>
      </c>
      <c r="CA16" s="3" t="e">
        <f t="shared" si="29"/>
        <v>#DIV/0!</v>
      </c>
      <c r="CB16">
        <f t="shared" si="0"/>
        <v>57</v>
      </c>
      <c r="CC16">
        <f t="shared" si="1"/>
        <v>30</v>
      </c>
      <c r="CD16" s="2">
        <f t="shared" si="30"/>
        <v>52.63157894736842</v>
      </c>
      <c r="CE16">
        <f t="shared" si="2"/>
        <v>15</v>
      </c>
      <c r="CF16">
        <f t="shared" si="3"/>
        <v>11</v>
      </c>
      <c r="CG16" s="3">
        <f t="shared" si="31"/>
        <v>73.33333333333333</v>
      </c>
    </row>
    <row r="17" spans="1:85" ht="12.75">
      <c r="A17" s="1" t="s">
        <v>15</v>
      </c>
      <c r="B17" s="1">
        <v>7</v>
      </c>
      <c r="C17" s="4">
        <v>4</v>
      </c>
      <c r="D17" s="2">
        <f t="shared" si="4"/>
        <v>57.14285714285714</v>
      </c>
      <c r="E17" s="4">
        <v>0</v>
      </c>
      <c r="F17" s="4">
        <v>0</v>
      </c>
      <c r="G17" s="3" t="e">
        <f t="shared" si="5"/>
        <v>#DIV/0!</v>
      </c>
      <c r="H17" s="4">
        <v>16</v>
      </c>
      <c r="I17" s="4">
        <v>8</v>
      </c>
      <c r="J17" s="2">
        <f t="shared" si="6"/>
        <v>50</v>
      </c>
      <c r="K17">
        <v>2</v>
      </c>
      <c r="L17">
        <v>2</v>
      </c>
      <c r="M17" s="3">
        <f t="shared" si="7"/>
        <v>100</v>
      </c>
      <c r="N17" s="4">
        <v>7</v>
      </c>
      <c r="O17" s="4">
        <v>5</v>
      </c>
      <c r="P17" s="2">
        <f t="shared" si="8"/>
        <v>71.42857142857143</v>
      </c>
      <c r="Q17">
        <v>0</v>
      </c>
      <c r="R17" s="4">
        <v>0</v>
      </c>
      <c r="S17" s="3" t="e">
        <f t="shared" si="9"/>
        <v>#DIV/0!</v>
      </c>
      <c r="T17" s="4">
        <v>8</v>
      </c>
      <c r="U17" s="4">
        <v>2</v>
      </c>
      <c r="V17" s="2">
        <f t="shared" si="10"/>
        <v>25</v>
      </c>
      <c r="W17">
        <v>2</v>
      </c>
      <c r="X17">
        <v>1</v>
      </c>
      <c r="Y17" s="3">
        <f t="shared" si="11"/>
        <v>50</v>
      </c>
      <c r="Z17" s="4">
        <v>4</v>
      </c>
      <c r="AA17" s="4">
        <v>1</v>
      </c>
      <c r="AB17" s="2">
        <f t="shared" si="12"/>
        <v>25</v>
      </c>
      <c r="AC17">
        <v>0</v>
      </c>
      <c r="AD17">
        <v>0</v>
      </c>
      <c r="AE17" s="3" t="e">
        <f t="shared" si="13"/>
        <v>#DIV/0!</v>
      </c>
      <c r="AF17" s="4">
        <v>3</v>
      </c>
      <c r="AG17" s="4">
        <v>1</v>
      </c>
      <c r="AH17" s="2">
        <f t="shared" si="14"/>
        <v>33.33333333333333</v>
      </c>
      <c r="AI17">
        <v>0</v>
      </c>
      <c r="AJ17">
        <v>0</v>
      </c>
      <c r="AK17" s="3" t="e">
        <f t="shared" si="15"/>
        <v>#DIV/0!</v>
      </c>
      <c r="AL17" s="4">
        <v>5</v>
      </c>
      <c r="AM17" s="4">
        <v>2</v>
      </c>
      <c r="AN17" s="2">
        <f t="shared" si="16"/>
        <v>40</v>
      </c>
      <c r="AO17">
        <v>0</v>
      </c>
      <c r="AP17">
        <v>0</v>
      </c>
      <c r="AQ17" s="3" t="e">
        <f t="shared" si="17"/>
        <v>#DIV/0!</v>
      </c>
      <c r="AR17" s="4">
        <v>3</v>
      </c>
      <c r="AS17" s="4">
        <v>1</v>
      </c>
      <c r="AT17" s="2">
        <f t="shared" si="18"/>
        <v>33.33333333333333</v>
      </c>
      <c r="AU17">
        <v>0</v>
      </c>
      <c r="AV17">
        <v>0</v>
      </c>
      <c r="AW17" s="3" t="e">
        <f t="shared" si="19"/>
        <v>#DIV/0!</v>
      </c>
      <c r="AX17" s="4">
        <v>1</v>
      </c>
      <c r="AY17" s="4">
        <v>1</v>
      </c>
      <c r="AZ17" s="2">
        <f t="shared" si="20"/>
        <v>100</v>
      </c>
      <c r="BA17">
        <v>0</v>
      </c>
      <c r="BB17">
        <v>0</v>
      </c>
      <c r="BC17" s="3" t="e">
        <f t="shared" si="21"/>
        <v>#DIV/0!</v>
      </c>
      <c r="BD17" s="4">
        <v>5</v>
      </c>
      <c r="BE17" s="4">
        <v>4</v>
      </c>
      <c r="BF17" s="2">
        <f t="shared" si="22"/>
        <v>80</v>
      </c>
      <c r="BG17">
        <v>6</v>
      </c>
      <c r="BH17">
        <v>2</v>
      </c>
      <c r="BI17" s="3">
        <f t="shared" si="23"/>
        <v>33.33333333333333</v>
      </c>
      <c r="BJ17" s="4">
        <v>0</v>
      </c>
      <c r="BK17" s="4">
        <v>0</v>
      </c>
      <c r="BL17" s="2" t="e">
        <f t="shared" si="24"/>
        <v>#DIV/0!</v>
      </c>
      <c r="BM17">
        <v>0</v>
      </c>
      <c r="BN17">
        <v>0</v>
      </c>
      <c r="BO17" s="3" t="e">
        <f t="shared" si="25"/>
        <v>#DIV/0!</v>
      </c>
      <c r="BP17" s="4">
        <v>0</v>
      </c>
      <c r="BQ17" s="4">
        <v>0</v>
      </c>
      <c r="BR17" s="2" t="e">
        <f t="shared" si="26"/>
        <v>#DIV/0!</v>
      </c>
      <c r="BS17">
        <v>0</v>
      </c>
      <c r="BT17">
        <v>0</v>
      </c>
      <c r="BU17" s="3" t="e">
        <f t="shared" si="27"/>
        <v>#DIV/0!</v>
      </c>
      <c r="BV17" s="4">
        <v>0</v>
      </c>
      <c r="BW17" s="4">
        <v>0</v>
      </c>
      <c r="BX17" s="2" t="e">
        <f t="shared" si="28"/>
        <v>#DIV/0!</v>
      </c>
      <c r="BY17">
        <v>0</v>
      </c>
      <c r="BZ17">
        <v>0</v>
      </c>
      <c r="CA17" s="3" t="e">
        <f t="shared" si="29"/>
        <v>#DIV/0!</v>
      </c>
      <c r="CB17">
        <f t="shared" si="0"/>
        <v>59</v>
      </c>
      <c r="CC17">
        <f t="shared" si="1"/>
        <v>29</v>
      </c>
      <c r="CD17" s="2">
        <f t="shared" si="30"/>
        <v>49.152542372881356</v>
      </c>
      <c r="CE17">
        <f t="shared" si="2"/>
        <v>10</v>
      </c>
      <c r="CF17">
        <f t="shared" si="3"/>
        <v>5</v>
      </c>
      <c r="CG17" s="3">
        <f t="shared" si="31"/>
        <v>50</v>
      </c>
    </row>
    <row r="18" spans="1:85" ht="12.75">
      <c r="A18" s="1" t="s">
        <v>16</v>
      </c>
      <c r="B18" s="1">
        <v>8</v>
      </c>
      <c r="C18" s="4">
        <v>5</v>
      </c>
      <c r="D18" s="2">
        <f t="shared" si="4"/>
        <v>62.5</v>
      </c>
      <c r="E18" s="4">
        <v>10</v>
      </c>
      <c r="F18" s="4">
        <v>7</v>
      </c>
      <c r="G18" s="3">
        <f t="shared" si="5"/>
        <v>70</v>
      </c>
      <c r="H18" s="4">
        <v>14</v>
      </c>
      <c r="I18" s="4">
        <v>5</v>
      </c>
      <c r="J18" s="2">
        <f t="shared" si="6"/>
        <v>35.714285714285715</v>
      </c>
      <c r="K18">
        <v>4</v>
      </c>
      <c r="L18">
        <v>2</v>
      </c>
      <c r="M18" s="3">
        <f t="shared" si="7"/>
        <v>50</v>
      </c>
      <c r="N18" s="4">
        <v>5</v>
      </c>
      <c r="O18" s="4">
        <v>1</v>
      </c>
      <c r="P18" s="2">
        <f t="shared" si="8"/>
        <v>20</v>
      </c>
      <c r="Q18">
        <v>4</v>
      </c>
      <c r="R18" s="4">
        <v>2</v>
      </c>
      <c r="S18" s="3">
        <f t="shared" si="9"/>
        <v>50</v>
      </c>
      <c r="T18" s="4">
        <v>6</v>
      </c>
      <c r="U18" s="4">
        <v>3</v>
      </c>
      <c r="V18" s="2">
        <f t="shared" si="10"/>
        <v>50</v>
      </c>
      <c r="W18">
        <v>3</v>
      </c>
      <c r="X18">
        <v>2</v>
      </c>
      <c r="Y18" s="3">
        <f t="shared" si="11"/>
        <v>66.66666666666666</v>
      </c>
      <c r="Z18" s="4">
        <v>2</v>
      </c>
      <c r="AA18" s="4">
        <v>0</v>
      </c>
      <c r="AB18" s="2">
        <f t="shared" si="12"/>
        <v>0</v>
      </c>
      <c r="AC18">
        <v>0</v>
      </c>
      <c r="AD18">
        <v>0</v>
      </c>
      <c r="AE18" s="3" t="e">
        <f t="shared" si="13"/>
        <v>#DIV/0!</v>
      </c>
      <c r="AF18" s="4">
        <v>4</v>
      </c>
      <c r="AG18" s="4">
        <v>1</v>
      </c>
      <c r="AH18" s="2">
        <f t="shared" si="14"/>
        <v>25</v>
      </c>
      <c r="AI18">
        <v>0</v>
      </c>
      <c r="AJ18">
        <v>0</v>
      </c>
      <c r="AK18" s="3" t="e">
        <f t="shared" si="15"/>
        <v>#DIV/0!</v>
      </c>
      <c r="AL18" s="4">
        <v>3</v>
      </c>
      <c r="AM18" s="4">
        <v>1</v>
      </c>
      <c r="AN18" s="2">
        <f t="shared" si="16"/>
        <v>33.33333333333333</v>
      </c>
      <c r="AO18">
        <v>1</v>
      </c>
      <c r="AP18">
        <v>1</v>
      </c>
      <c r="AQ18" s="3">
        <f t="shared" si="17"/>
        <v>100</v>
      </c>
      <c r="AR18" s="4">
        <v>8</v>
      </c>
      <c r="AS18" s="4">
        <v>4</v>
      </c>
      <c r="AT18" s="2">
        <f t="shared" si="18"/>
        <v>50</v>
      </c>
      <c r="AU18">
        <v>9</v>
      </c>
      <c r="AV18">
        <v>7</v>
      </c>
      <c r="AW18" s="3">
        <f t="shared" si="19"/>
        <v>77.77777777777779</v>
      </c>
      <c r="AX18" s="4">
        <v>8</v>
      </c>
      <c r="AY18" s="4">
        <v>1</v>
      </c>
      <c r="AZ18" s="2">
        <f t="shared" si="20"/>
        <v>12.5</v>
      </c>
      <c r="BA18">
        <v>0</v>
      </c>
      <c r="BB18">
        <v>0</v>
      </c>
      <c r="BC18" s="3" t="e">
        <f t="shared" si="21"/>
        <v>#DIV/0!</v>
      </c>
      <c r="BD18" s="4">
        <v>3</v>
      </c>
      <c r="BE18" s="4">
        <v>0</v>
      </c>
      <c r="BF18" s="2">
        <f t="shared" si="22"/>
        <v>0</v>
      </c>
      <c r="BG18">
        <v>2</v>
      </c>
      <c r="BH18">
        <v>1</v>
      </c>
      <c r="BI18" s="3">
        <f t="shared" si="23"/>
        <v>50</v>
      </c>
      <c r="BJ18" s="4">
        <v>0</v>
      </c>
      <c r="BK18" s="4">
        <v>0</v>
      </c>
      <c r="BL18" s="2" t="e">
        <f t="shared" si="24"/>
        <v>#DIV/0!</v>
      </c>
      <c r="BM18">
        <v>0</v>
      </c>
      <c r="BN18">
        <v>0</v>
      </c>
      <c r="BO18" s="3" t="e">
        <f t="shared" si="25"/>
        <v>#DIV/0!</v>
      </c>
      <c r="BP18" s="4">
        <v>0</v>
      </c>
      <c r="BQ18" s="4">
        <v>0</v>
      </c>
      <c r="BR18" s="2" t="e">
        <f t="shared" si="26"/>
        <v>#DIV/0!</v>
      </c>
      <c r="BS18">
        <v>0</v>
      </c>
      <c r="BT18">
        <v>0</v>
      </c>
      <c r="BU18" s="3" t="e">
        <f t="shared" si="27"/>
        <v>#DIV/0!</v>
      </c>
      <c r="BV18" s="4">
        <v>0</v>
      </c>
      <c r="BW18" s="4">
        <v>0</v>
      </c>
      <c r="BX18" s="2" t="e">
        <f t="shared" si="28"/>
        <v>#DIV/0!</v>
      </c>
      <c r="BY18">
        <v>0</v>
      </c>
      <c r="BZ18">
        <v>0</v>
      </c>
      <c r="CA18" s="3" t="e">
        <f t="shared" si="29"/>
        <v>#DIV/0!</v>
      </c>
      <c r="CB18">
        <f t="shared" si="0"/>
        <v>61</v>
      </c>
      <c r="CC18">
        <f t="shared" si="1"/>
        <v>21</v>
      </c>
      <c r="CD18" s="2">
        <f t="shared" si="30"/>
        <v>34.42622950819672</v>
      </c>
      <c r="CE18">
        <f t="shared" si="2"/>
        <v>33</v>
      </c>
      <c r="CF18">
        <f t="shared" si="3"/>
        <v>22</v>
      </c>
      <c r="CG18" s="3">
        <f t="shared" si="31"/>
        <v>66.66666666666666</v>
      </c>
    </row>
    <row r="19" spans="1:85" ht="12.75">
      <c r="A19" s="1" t="s">
        <v>9</v>
      </c>
      <c r="B19" s="1">
        <v>14</v>
      </c>
      <c r="C19" s="4">
        <v>5</v>
      </c>
      <c r="D19" s="2">
        <f t="shared" si="4"/>
        <v>35.714285714285715</v>
      </c>
      <c r="E19" s="4">
        <v>3</v>
      </c>
      <c r="F19" s="4">
        <v>3</v>
      </c>
      <c r="G19" s="3">
        <f t="shared" si="5"/>
        <v>100</v>
      </c>
      <c r="H19" s="4">
        <v>16</v>
      </c>
      <c r="I19" s="4">
        <v>7</v>
      </c>
      <c r="J19" s="2">
        <f t="shared" si="6"/>
        <v>43.75</v>
      </c>
      <c r="K19">
        <v>3</v>
      </c>
      <c r="L19">
        <v>2</v>
      </c>
      <c r="M19" s="3">
        <f t="shared" si="7"/>
        <v>66.66666666666666</v>
      </c>
      <c r="N19" s="4">
        <v>7</v>
      </c>
      <c r="O19" s="4">
        <v>5</v>
      </c>
      <c r="P19" s="2">
        <f t="shared" si="8"/>
        <v>71.42857142857143</v>
      </c>
      <c r="Q19">
        <v>3</v>
      </c>
      <c r="R19" s="4">
        <v>0</v>
      </c>
      <c r="S19" s="3">
        <f t="shared" si="9"/>
        <v>0</v>
      </c>
      <c r="T19" s="4">
        <v>8</v>
      </c>
      <c r="U19" s="4">
        <v>2</v>
      </c>
      <c r="V19" s="2">
        <f t="shared" si="10"/>
        <v>25</v>
      </c>
      <c r="W19">
        <v>5</v>
      </c>
      <c r="X19">
        <v>4</v>
      </c>
      <c r="Y19" s="3">
        <f t="shared" si="11"/>
        <v>80</v>
      </c>
      <c r="Z19" s="4">
        <v>2</v>
      </c>
      <c r="AA19" s="4">
        <v>0</v>
      </c>
      <c r="AB19" s="2">
        <f t="shared" si="12"/>
        <v>0</v>
      </c>
      <c r="AC19">
        <v>0</v>
      </c>
      <c r="AD19">
        <v>0</v>
      </c>
      <c r="AE19" s="3" t="e">
        <f t="shared" si="13"/>
        <v>#DIV/0!</v>
      </c>
      <c r="AF19" s="4">
        <v>5</v>
      </c>
      <c r="AG19" s="4">
        <v>4</v>
      </c>
      <c r="AH19" s="2">
        <f t="shared" si="14"/>
        <v>80</v>
      </c>
      <c r="AI19">
        <v>2</v>
      </c>
      <c r="AJ19">
        <v>0</v>
      </c>
      <c r="AK19" s="3">
        <f t="shared" si="15"/>
        <v>0</v>
      </c>
      <c r="AL19" s="4">
        <v>6</v>
      </c>
      <c r="AM19" s="4">
        <v>3</v>
      </c>
      <c r="AN19" s="2">
        <f t="shared" si="16"/>
        <v>50</v>
      </c>
      <c r="AO19">
        <v>0</v>
      </c>
      <c r="AP19">
        <v>0</v>
      </c>
      <c r="AQ19" s="3" t="e">
        <f t="shared" si="17"/>
        <v>#DIV/0!</v>
      </c>
      <c r="AR19" s="4">
        <v>4</v>
      </c>
      <c r="AS19" s="4">
        <v>1</v>
      </c>
      <c r="AT19" s="2">
        <f t="shared" si="18"/>
        <v>25</v>
      </c>
      <c r="AU19">
        <v>2</v>
      </c>
      <c r="AV19">
        <v>0</v>
      </c>
      <c r="AW19" s="3">
        <f t="shared" si="19"/>
        <v>0</v>
      </c>
      <c r="AX19" s="4">
        <v>2</v>
      </c>
      <c r="AY19" s="4">
        <v>0</v>
      </c>
      <c r="AZ19" s="2">
        <f t="shared" si="20"/>
        <v>0</v>
      </c>
      <c r="BA19">
        <v>0</v>
      </c>
      <c r="BB19">
        <v>0</v>
      </c>
      <c r="BC19" s="3" t="e">
        <f t="shared" si="21"/>
        <v>#DIV/0!</v>
      </c>
      <c r="BD19" s="4">
        <v>2</v>
      </c>
      <c r="BE19" s="4">
        <v>2</v>
      </c>
      <c r="BF19" s="2">
        <f t="shared" si="22"/>
        <v>100</v>
      </c>
      <c r="BG19">
        <v>0</v>
      </c>
      <c r="BH19">
        <v>0</v>
      </c>
      <c r="BI19" s="3" t="e">
        <f t="shared" si="23"/>
        <v>#DIV/0!</v>
      </c>
      <c r="BJ19" s="4">
        <v>1</v>
      </c>
      <c r="BK19" s="4">
        <v>1</v>
      </c>
      <c r="BL19" s="2">
        <f t="shared" si="24"/>
        <v>100</v>
      </c>
      <c r="BM19">
        <v>0</v>
      </c>
      <c r="BN19">
        <v>0</v>
      </c>
      <c r="BO19" s="3" t="e">
        <f t="shared" si="25"/>
        <v>#DIV/0!</v>
      </c>
      <c r="BP19" s="4">
        <v>0</v>
      </c>
      <c r="BQ19" s="4">
        <v>0</v>
      </c>
      <c r="BR19" s="2" t="e">
        <f t="shared" si="26"/>
        <v>#DIV/0!</v>
      </c>
      <c r="BS19">
        <v>0</v>
      </c>
      <c r="BT19">
        <v>0</v>
      </c>
      <c r="BU19" s="3" t="e">
        <f t="shared" si="27"/>
        <v>#DIV/0!</v>
      </c>
      <c r="BV19" s="4">
        <v>0</v>
      </c>
      <c r="BW19" s="4">
        <v>0</v>
      </c>
      <c r="BX19" s="2" t="e">
        <f t="shared" si="28"/>
        <v>#DIV/0!</v>
      </c>
      <c r="BY19">
        <v>0</v>
      </c>
      <c r="BZ19">
        <v>0</v>
      </c>
      <c r="CA19" s="3" t="e">
        <f t="shared" si="29"/>
        <v>#DIV/0!</v>
      </c>
      <c r="CB19">
        <f t="shared" si="0"/>
        <v>67</v>
      </c>
      <c r="CC19">
        <f t="shared" si="1"/>
        <v>30</v>
      </c>
      <c r="CD19" s="2">
        <f t="shared" si="30"/>
        <v>44.776119402985074</v>
      </c>
      <c r="CE19">
        <f t="shared" si="2"/>
        <v>18</v>
      </c>
      <c r="CF19">
        <f t="shared" si="3"/>
        <v>9</v>
      </c>
      <c r="CG19" s="3">
        <f t="shared" si="31"/>
        <v>50</v>
      </c>
    </row>
    <row r="20" spans="1:85" ht="12.75">
      <c r="A20" s="1" t="s">
        <v>36</v>
      </c>
      <c r="B20" s="5">
        <v>6</v>
      </c>
      <c r="C20" s="4">
        <v>6</v>
      </c>
      <c r="D20" s="2">
        <f t="shared" si="4"/>
        <v>100</v>
      </c>
      <c r="E20" s="4">
        <v>3</v>
      </c>
      <c r="F20" s="4">
        <v>3</v>
      </c>
      <c r="G20" s="3">
        <f t="shared" si="5"/>
        <v>100</v>
      </c>
      <c r="H20" s="4">
        <v>5</v>
      </c>
      <c r="I20" s="4">
        <v>4</v>
      </c>
      <c r="J20" s="2">
        <f t="shared" si="6"/>
        <v>80</v>
      </c>
      <c r="K20">
        <v>1</v>
      </c>
      <c r="L20">
        <v>1</v>
      </c>
      <c r="M20" s="3">
        <f t="shared" si="7"/>
        <v>100</v>
      </c>
      <c r="N20" s="4">
        <v>9</v>
      </c>
      <c r="O20" s="4">
        <v>3</v>
      </c>
      <c r="P20" s="2">
        <f t="shared" si="8"/>
        <v>33.33333333333333</v>
      </c>
      <c r="Q20">
        <v>4</v>
      </c>
      <c r="R20" s="4">
        <v>3</v>
      </c>
      <c r="S20" s="3">
        <f t="shared" si="9"/>
        <v>75</v>
      </c>
      <c r="T20" s="4">
        <v>6</v>
      </c>
      <c r="U20" s="4">
        <v>4</v>
      </c>
      <c r="V20" s="2">
        <f t="shared" si="10"/>
        <v>66.66666666666666</v>
      </c>
      <c r="W20">
        <v>0</v>
      </c>
      <c r="X20">
        <v>0</v>
      </c>
      <c r="Y20" s="3" t="e">
        <f t="shared" si="11"/>
        <v>#DIV/0!</v>
      </c>
      <c r="Z20" s="4">
        <v>2</v>
      </c>
      <c r="AA20" s="4">
        <v>0</v>
      </c>
      <c r="AB20" s="2">
        <f t="shared" si="12"/>
        <v>0</v>
      </c>
      <c r="AC20">
        <v>2</v>
      </c>
      <c r="AD20">
        <v>2</v>
      </c>
      <c r="AE20" s="3">
        <f t="shared" si="13"/>
        <v>100</v>
      </c>
      <c r="AF20" s="4">
        <v>2</v>
      </c>
      <c r="AG20" s="4">
        <v>1</v>
      </c>
      <c r="AH20" s="2">
        <f t="shared" si="14"/>
        <v>50</v>
      </c>
      <c r="AI20">
        <v>2</v>
      </c>
      <c r="AJ20">
        <v>2</v>
      </c>
      <c r="AK20" s="3">
        <f t="shared" si="15"/>
        <v>100</v>
      </c>
      <c r="AL20" s="4">
        <v>3</v>
      </c>
      <c r="AM20" s="4">
        <v>3</v>
      </c>
      <c r="AN20" s="2">
        <f t="shared" si="16"/>
        <v>100</v>
      </c>
      <c r="AO20">
        <v>1</v>
      </c>
      <c r="AP20">
        <v>1</v>
      </c>
      <c r="AQ20" s="3">
        <f t="shared" si="17"/>
        <v>100</v>
      </c>
      <c r="AR20" s="4">
        <v>2</v>
      </c>
      <c r="AS20" s="4">
        <v>0</v>
      </c>
      <c r="AT20" s="2">
        <f t="shared" si="18"/>
        <v>0</v>
      </c>
      <c r="AU20">
        <v>3</v>
      </c>
      <c r="AV20">
        <v>2</v>
      </c>
      <c r="AW20" s="3">
        <f t="shared" si="19"/>
        <v>66.66666666666666</v>
      </c>
      <c r="AX20" s="4">
        <v>5</v>
      </c>
      <c r="AY20" s="4">
        <v>0</v>
      </c>
      <c r="AZ20" s="2">
        <f t="shared" si="20"/>
        <v>0</v>
      </c>
      <c r="BA20">
        <v>0</v>
      </c>
      <c r="BB20">
        <v>0</v>
      </c>
      <c r="BC20" s="3" t="e">
        <f t="shared" si="21"/>
        <v>#DIV/0!</v>
      </c>
      <c r="BD20" s="4">
        <v>5</v>
      </c>
      <c r="BE20" s="4">
        <v>0</v>
      </c>
      <c r="BF20" s="2">
        <f t="shared" si="22"/>
        <v>0</v>
      </c>
      <c r="BG20">
        <v>4</v>
      </c>
      <c r="BH20">
        <v>4</v>
      </c>
      <c r="BI20" s="3">
        <f t="shared" si="23"/>
        <v>100</v>
      </c>
      <c r="BJ20" s="4">
        <v>1</v>
      </c>
      <c r="BK20" s="4">
        <v>0</v>
      </c>
      <c r="BL20" s="2">
        <f t="shared" si="24"/>
        <v>0</v>
      </c>
      <c r="BM20">
        <v>2</v>
      </c>
      <c r="BN20">
        <v>1</v>
      </c>
      <c r="BO20" s="3">
        <f t="shared" si="25"/>
        <v>50</v>
      </c>
      <c r="BP20" s="4">
        <v>0</v>
      </c>
      <c r="BQ20" s="4">
        <v>0</v>
      </c>
      <c r="BR20" s="2" t="e">
        <f t="shared" si="26"/>
        <v>#DIV/0!</v>
      </c>
      <c r="BS20">
        <v>0</v>
      </c>
      <c r="BT20">
        <v>0</v>
      </c>
      <c r="BU20" s="3" t="e">
        <f t="shared" si="27"/>
        <v>#DIV/0!</v>
      </c>
      <c r="BV20" s="4">
        <v>0</v>
      </c>
      <c r="BW20" s="4">
        <v>0</v>
      </c>
      <c r="BX20" s="2" t="e">
        <f t="shared" si="28"/>
        <v>#DIV/0!</v>
      </c>
      <c r="BY20">
        <v>0</v>
      </c>
      <c r="BZ20">
        <v>0</v>
      </c>
      <c r="CA20" s="3" t="e">
        <f t="shared" si="29"/>
        <v>#DIV/0!</v>
      </c>
      <c r="CB20">
        <f t="shared" si="0"/>
        <v>46</v>
      </c>
      <c r="CC20">
        <f t="shared" si="1"/>
        <v>21</v>
      </c>
      <c r="CD20" s="2">
        <f t="shared" si="30"/>
        <v>45.65217391304348</v>
      </c>
      <c r="CE20">
        <f t="shared" si="2"/>
        <v>22</v>
      </c>
      <c r="CF20">
        <f t="shared" si="3"/>
        <v>19</v>
      </c>
      <c r="CG20" s="3">
        <f t="shared" si="31"/>
        <v>86.36363636363636</v>
      </c>
    </row>
    <row r="21" spans="1:85" ht="12.75">
      <c r="A21" s="6" t="s">
        <v>39</v>
      </c>
      <c r="B21" s="5">
        <v>15</v>
      </c>
      <c r="C21" s="4">
        <v>10</v>
      </c>
      <c r="D21" s="4">
        <f t="shared" si="4"/>
        <v>66.66666666666666</v>
      </c>
      <c r="E21" s="4">
        <v>6</v>
      </c>
      <c r="F21" s="4">
        <v>5</v>
      </c>
      <c r="G21" s="3">
        <f t="shared" si="5"/>
        <v>83.33333333333334</v>
      </c>
      <c r="H21" s="4">
        <v>13</v>
      </c>
      <c r="I21" s="4">
        <v>4</v>
      </c>
      <c r="J21" s="4">
        <f t="shared" si="6"/>
        <v>30.76923076923077</v>
      </c>
      <c r="K21" s="4">
        <v>6</v>
      </c>
      <c r="L21" s="4">
        <v>6</v>
      </c>
      <c r="M21" s="3">
        <f t="shared" si="7"/>
        <v>100</v>
      </c>
      <c r="N21" s="4">
        <v>9</v>
      </c>
      <c r="O21" s="4">
        <v>5</v>
      </c>
      <c r="P21" s="4">
        <f t="shared" si="8"/>
        <v>55.55555555555556</v>
      </c>
      <c r="Q21" s="4">
        <v>0</v>
      </c>
      <c r="R21" s="4">
        <v>0</v>
      </c>
      <c r="S21" s="3" t="e">
        <f t="shared" si="9"/>
        <v>#DIV/0!</v>
      </c>
      <c r="T21" s="4">
        <v>7</v>
      </c>
      <c r="U21" s="4">
        <v>2</v>
      </c>
      <c r="V21" s="4">
        <f t="shared" si="10"/>
        <v>28.57142857142857</v>
      </c>
      <c r="W21" s="4">
        <v>2</v>
      </c>
      <c r="X21" s="4">
        <v>1</v>
      </c>
      <c r="Y21" s="3">
        <f t="shared" si="11"/>
        <v>50</v>
      </c>
      <c r="Z21" s="4">
        <v>3</v>
      </c>
      <c r="AA21" s="4">
        <v>2</v>
      </c>
      <c r="AB21" s="4">
        <f t="shared" si="12"/>
        <v>66.66666666666666</v>
      </c>
      <c r="AC21" s="4">
        <v>0</v>
      </c>
      <c r="AD21" s="4">
        <v>0</v>
      </c>
      <c r="AE21" s="3" t="e">
        <f t="shared" si="13"/>
        <v>#DIV/0!</v>
      </c>
      <c r="AF21" s="4">
        <v>6</v>
      </c>
      <c r="AG21" s="4">
        <v>3</v>
      </c>
      <c r="AH21" s="4">
        <f t="shared" si="14"/>
        <v>50</v>
      </c>
      <c r="AI21" s="4">
        <v>0</v>
      </c>
      <c r="AJ21" s="4">
        <v>0</v>
      </c>
      <c r="AK21" s="3" t="e">
        <f t="shared" si="15"/>
        <v>#DIV/0!</v>
      </c>
      <c r="AL21" s="4">
        <v>3</v>
      </c>
      <c r="AM21" s="4">
        <v>1</v>
      </c>
      <c r="AN21" s="4">
        <f t="shared" si="16"/>
        <v>33.33333333333333</v>
      </c>
      <c r="AO21" s="4">
        <v>2</v>
      </c>
      <c r="AP21" s="4">
        <v>2</v>
      </c>
      <c r="AQ21" s="3">
        <f t="shared" si="17"/>
        <v>100</v>
      </c>
      <c r="AR21" s="4">
        <v>3</v>
      </c>
      <c r="AS21" s="4">
        <v>3</v>
      </c>
      <c r="AT21" s="4">
        <f t="shared" si="18"/>
        <v>100</v>
      </c>
      <c r="AU21" s="4">
        <v>0</v>
      </c>
      <c r="AV21" s="4">
        <v>0</v>
      </c>
      <c r="AW21" s="3" t="e">
        <f t="shared" si="19"/>
        <v>#DIV/0!</v>
      </c>
      <c r="AX21" s="4">
        <v>2</v>
      </c>
      <c r="AY21" s="4">
        <v>0</v>
      </c>
      <c r="AZ21" s="4">
        <f t="shared" si="20"/>
        <v>0</v>
      </c>
      <c r="BA21" s="4">
        <v>2</v>
      </c>
      <c r="BB21" s="4">
        <v>2</v>
      </c>
      <c r="BC21" s="3">
        <f t="shared" si="21"/>
        <v>100</v>
      </c>
      <c r="BD21" s="4">
        <v>0</v>
      </c>
      <c r="BE21" s="4">
        <v>0</v>
      </c>
      <c r="BF21" s="4" t="e">
        <f t="shared" si="22"/>
        <v>#DIV/0!</v>
      </c>
      <c r="BG21" s="4">
        <v>0</v>
      </c>
      <c r="BH21" s="4">
        <v>0</v>
      </c>
      <c r="BI21" s="3" t="e">
        <f t="shared" si="23"/>
        <v>#DIV/0!</v>
      </c>
      <c r="BJ21" s="4">
        <v>0</v>
      </c>
      <c r="BK21" s="4">
        <v>0</v>
      </c>
      <c r="BL21" s="4" t="e">
        <f t="shared" si="24"/>
        <v>#DIV/0!</v>
      </c>
      <c r="BM21" s="4">
        <v>0</v>
      </c>
      <c r="BN21" s="4">
        <v>0</v>
      </c>
      <c r="BO21" s="3" t="e">
        <f t="shared" si="25"/>
        <v>#DIV/0!</v>
      </c>
      <c r="BP21" s="4">
        <v>0</v>
      </c>
      <c r="BQ21" s="4">
        <v>0</v>
      </c>
      <c r="BR21" s="4" t="e">
        <f t="shared" si="26"/>
        <v>#DIV/0!</v>
      </c>
      <c r="BS21" s="4">
        <v>0</v>
      </c>
      <c r="BT21" s="4">
        <v>0</v>
      </c>
      <c r="BU21" s="3" t="e">
        <f t="shared" si="27"/>
        <v>#DIV/0!</v>
      </c>
      <c r="BV21" s="4">
        <v>0</v>
      </c>
      <c r="BW21" s="4">
        <v>0</v>
      </c>
      <c r="BX21" s="4" t="e">
        <f t="shared" si="28"/>
        <v>#DIV/0!</v>
      </c>
      <c r="BY21" s="4">
        <v>0</v>
      </c>
      <c r="BZ21" s="4">
        <v>0</v>
      </c>
      <c r="CA21" s="3" t="e">
        <f t="shared" si="29"/>
        <v>#DIV/0!</v>
      </c>
      <c r="CB21">
        <f t="shared" si="0"/>
        <v>61</v>
      </c>
      <c r="CC21">
        <f t="shared" si="1"/>
        <v>30</v>
      </c>
      <c r="CD21" s="4">
        <f t="shared" si="30"/>
        <v>49.18032786885246</v>
      </c>
      <c r="CE21">
        <f t="shared" si="2"/>
        <v>18</v>
      </c>
      <c r="CF21">
        <f t="shared" si="3"/>
        <v>16</v>
      </c>
      <c r="CG21" s="3">
        <f t="shared" si="31"/>
        <v>88.88888888888889</v>
      </c>
    </row>
    <row r="22" spans="1:85" ht="12.75">
      <c r="A22" s="6" t="s">
        <v>13</v>
      </c>
      <c r="B22" s="5">
        <v>10</v>
      </c>
      <c r="C22" s="4">
        <v>3</v>
      </c>
      <c r="D22" s="4">
        <f t="shared" si="4"/>
        <v>30</v>
      </c>
      <c r="E22" s="4">
        <v>10</v>
      </c>
      <c r="F22" s="4">
        <v>6</v>
      </c>
      <c r="G22" s="3">
        <f t="shared" si="5"/>
        <v>60</v>
      </c>
      <c r="H22" s="4">
        <v>14</v>
      </c>
      <c r="I22" s="4">
        <v>5</v>
      </c>
      <c r="J22" s="4">
        <f t="shared" si="6"/>
        <v>35.714285714285715</v>
      </c>
      <c r="K22" s="4">
        <v>6</v>
      </c>
      <c r="L22" s="4">
        <v>4</v>
      </c>
      <c r="M22" s="3">
        <f t="shared" si="7"/>
        <v>66.66666666666666</v>
      </c>
      <c r="N22" s="4">
        <v>5</v>
      </c>
      <c r="O22" s="4">
        <v>2</v>
      </c>
      <c r="P22" s="4">
        <f t="shared" si="8"/>
        <v>40</v>
      </c>
      <c r="Q22" s="4">
        <v>2</v>
      </c>
      <c r="R22" s="4">
        <v>1</v>
      </c>
      <c r="S22" s="3">
        <f t="shared" si="9"/>
        <v>50</v>
      </c>
      <c r="T22" s="4">
        <v>8</v>
      </c>
      <c r="U22" s="4">
        <v>3</v>
      </c>
      <c r="V22" s="4">
        <f t="shared" si="10"/>
        <v>37.5</v>
      </c>
      <c r="W22" s="4">
        <v>2</v>
      </c>
      <c r="X22" s="4">
        <v>2</v>
      </c>
      <c r="Y22" s="3">
        <f t="shared" si="11"/>
        <v>100</v>
      </c>
      <c r="Z22" s="4">
        <v>1</v>
      </c>
      <c r="AA22" s="4">
        <v>0</v>
      </c>
      <c r="AB22" s="4">
        <f t="shared" si="12"/>
        <v>0</v>
      </c>
      <c r="AC22" s="4">
        <v>4</v>
      </c>
      <c r="AD22" s="4">
        <v>3</v>
      </c>
      <c r="AE22" s="3">
        <f t="shared" si="13"/>
        <v>75</v>
      </c>
      <c r="AF22" s="4">
        <v>4</v>
      </c>
      <c r="AG22" s="4">
        <v>3</v>
      </c>
      <c r="AH22" s="4">
        <f t="shared" si="14"/>
        <v>75</v>
      </c>
      <c r="AI22" s="4">
        <v>2</v>
      </c>
      <c r="AJ22" s="4">
        <v>1</v>
      </c>
      <c r="AK22" s="3">
        <f t="shared" si="15"/>
        <v>50</v>
      </c>
      <c r="AL22" s="4">
        <v>5</v>
      </c>
      <c r="AM22" s="4">
        <v>3</v>
      </c>
      <c r="AN22" s="4">
        <f t="shared" si="16"/>
        <v>60</v>
      </c>
      <c r="AO22" s="4">
        <v>4</v>
      </c>
      <c r="AP22" s="4">
        <v>2</v>
      </c>
      <c r="AQ22" s="3">
        <f t="shared" si="17"/>
        <v>50</v>
      </c>
      <c r="AR22" s="4">
        <v>4</v>
      </c>
      <c r="AS22" s="4">
        <v>1</v>
      </c>
      <c r="AT22" s="4">
        <f t="shared" si="18"/>
        <v>25</v>
      </c>
      <c r="AU22" s="4">
        <v>8</v>
      </c>
      <c r="AV22" s="4">
        <v>5</v>
      </c>
      <c r="AW22" s="3">
        <f t="shared" si="19"/>
        <v>62.5</v>
      </c>
      <c r="AX22" s="4">
        <v>6</v>
      </c>
      <c r="AY22" s="4">
        <v>2</v>
      </c>
      <c r="AZ22" s="4">
        <f t="shared" si="20"/>
        <v>33.33333333333333</v>
      </c>
      <c r="BA22" s="4">
        <v>0</v>
      </c>
      <c r="BB22" s="4">
        <v>0</v>
      </c>
      <c r="BC22" s="3" t="e">
        <f t="shared" si="21"/>
        <v>#DIV/0!</v>
      </c>
      <c r="BD22" s="4">
        <v>0</v>
      </c>
      <c r="BE22" s="4">
        <v>0</v>
      </c>
      <c r="BF22" s="4" t="e">
        <f t="shared" si="22"/>
        <v>#DIV/0!</v>
      </c>
      <c r="BG22" s="4">
        <v>0</v>
      </c>
      <c r="BH22" s="4">
        <v>0</v>
      </c>
      <c r="BI22" s="3" t="e">
        <f t="shared" si="23"/>
        <v>#DIV/0!</v>
      </c>
      <c r="BJ22" s="4">
        <v>0</v>
      </c>
      <c r="BK22" s="4">
        <v>0</v>
      </c>
      <c r="BL22" s="4" t="e">
        <f t="shared" si="24"/>
        <v>#DIV/0!</v>
      </c>
      <c r="BM22" s="4">
        <v>0</v>
      </c>
      <c r="BN22" s="4">
        <v>0</v>
      </c>
      <c r="BO22" s="3" t="e">
        <f t="shared" si="25"/>
        <v>#DIV/0!</v>
      </c>
      <c r="BP22" s="4">
        <v>2</v>
      </c>
      <c r="BQ22" s="4">
        <v>2</v>
      </c>
      <c r="BR22" s="4">
        <f t="shared" si="26"/>
        <v>100</v>
      </c>
      <c r="BS22" s="4">
        <v>0</v>
      </c>
      <c r="BT22" s="4">
        <v>0</v>
      </c>
      <c r="BU22" s="3" t="e">
        <f t="shared" si="27"/>
        <v>#DIV/0!</v>
      </c>
      <c r="BV22" s="4">
        <v>0</v>
      </c>
      <c r="BW22" s="4">
        <v>0</v>
      </c>
      <c r="BX22" s="4" t="e">
        <f t="shared" si="28"/>
        <v>#DIV/0!</v>
      </c>
      <c r="BY22" s="4">
        <v>0</v>
      </c>
      <c r="BZ22" s="4">
        <v>0</v>
      </c>
      <c r="CA22" s="3" t="e">
        <f t="shared" si="29"/>
        <v>#DIV/0!</v>
      </c>
      <c r="CB22">
        <f t="shared" si="0"/>
        <v>59</v>
      </c>
      <c r="CC22">
        <f t="shared" si="1"/>
        <v>24</v>
      </c>
      <c r="CD22" s="4">
        <f t="shared" si="30"/>
        <v>40.67796610169492</v>
      </c>
      <c r="CE22">
        <f t="shared" si="2"/>
        <v>38</v>
      </c>
      <c r="CF22">
        <f t="shared" si="3"/>
        <v>24</v>
      </c>
      <c r="CG22" s="3">
        <f t="shared" si="31"/>
        <v>63.1578947368421</v>
      </c>
    </row>
    <row r="23" spans="1:85" ht="12.75">
      <c r="A23" s="6" t="s">
        <v>6</v>
      </c>
      <c r="B23" s="5">
        <v>12</v>
      </c>
      <c r="C23" s="4">
        <v>5</v>
      </c>
      <c r="D23" s="4">
        <f t="shared" si="4"/>
        <v>41.66666666666667</v>
      </c>
      <c r="E23" s="4">
        <v>5</v>
      </c>
      <c r="F23" s="4">
        <v>2</v>
      </c>
      <c r="G23" s="3">
        <f t="shared" si="5"/>
        <v>40</v>
      </c>
      <c r="H23" s="4">
        <v>13</v>
      </c>
      <c r="I23" s="4">
        <v>7</v>
      </c>
      <c r="J23" s="4">
        <f t="shared" si="6"/>
        <v>53.84615384615385</v>
      </c>
      <c r="K23" s="4">
        <v>0</v>
      </c>
      <c r="L23" s="4">
        <v>0</v>
      </c>
      <c r="M23" s="3" t="e">
        <f t="shared" si="7"/>
        <v>#DIV/0!</v>
      </c>
      <c r="N23" s="4">
        <v>9</v>
      </c>
      <c r="O23" s="4">
        <v>3</v>
      </c>
      <c r="P23" s="4">
        <f t="shared" si="8"/>
        <v>33.33333333333333</v>
      </c>
      <c r="Q23" s="4">
        <v>4</v>
      </c>
      <c r="R23" s="4">
        <v>1</v>
      </c>
      <c r="S23" s="3">
        <f t="shared" si="9"/>
        <v>25</v>
      </c>
      <c r="T23" s="4">
        <v>3</v>
      </c>
      <c r="U23" s="4">
        <v>0</v>
      </c>
      <c r="V23" s="4">
        <f t="shared" si="10"/>
        <v>0</v>
      </c>
      <c r="W23" s="4">
        <v>0</v>
      </c>
      <c r="X23" s="4">
        <v>0</v>
      </c>
      <c r="Y23" s="3" t="e">
        <f t="shared" si="11"/>
        <v>#DIV/0!</v>
      </c>
      <c r="Z23" s="4">
        <v>3</v>
      </c>
      <c r="AA23" s="4">
        <v>0</v>
      </c>
      <c r="AB23" s="4">
        <f t="shared" si="12"/>
        <v>0</v>
      </c>
      <c r="AC23" s="4">
        <v>0</v>
      </c>
      <c r="AD23" s="4">
        <v>0</v>
      </c>
      <c r="AE23" s="3" t="e">
        <f t="shared" si="13"/>
        <v>#DIV/0!</v>
      </c>
      <c r="AF23" s="4">
        <v>6</v>
      </c>
      <c r="AG23" s="4">
        <v>2</v>
      </c>
      <c r="AH23" s="4">
        <f t="shared" si="14"/>
        <v>33.33333333333333</v>
      </c>
      <c r="AI23" s="4">
        <v>0</v>
      </c>
      <c r="AJ23" s="4">
        <v>0</v>
      </c>
      <c r="AK23" s="3" t="e">
        <f t="shared" si="15"/>
        <v>#DIV/0!</v>
      </c>
      <c r="AL23" s="4">
        <v>4</v>
      </c>
      <c r="AM23" s="4">
        <v>0</v>
      </c>
      <c r="AN23" s="4">
        <f t="shared" si="16"/>
        <v>0</v>
      </c>
      <c r="AO23" s="4">
        <v>0</v>
      </c>
      <c r="AP23" s="4">
        <v>0</v>
      </c>
      <c r="AQ23" s="3" t="e">
        <f t="shared" si="17"/>
        <v>#DIV/0!</v>
      </c>
      <c r="AR23" s="4">
        <v>4</v>
      </c>
      <c r="AS23" s="4">
        <v>1</v>
      </c>
      <c r="AT23" s="4">
        <f t="shared" si="18"/>
        <v>25</v>
      </c>
      <c r="AU23" s="4">
        <v>2</v>
      </c>
      <c r="AV23" s="4">
        <v>2</v>
      </c>
      <c r="AW23" s="3">
        <f t="shared" si="19"/>
        <v>100</v>
      </c>
      <c r="AX23" s="4">
        <v>1</v>
      </c>
      <c r="AY23" s="4">
        <v>0</v>
      </c>
      <c r="AZ23" s="4">
        <f t="shared" si="20"/>
        <v>0</v>
      </c>
      <c r="BA23" s="4">
        <v>0</v>
      </c>
      <c r="BB23" s="4">
        <v>0</v>
      </c>
      <c r="BC23" s="3" t="e">
        <f t="shared" si="21"/>
        <v>#DIV/0!</v>
      </c>
      <c r="BD23" s="4">
        <v>0</v>
      </c>
      <c r="BE23" s="4">
        <v>0</v>
      </c>
      <c r="BF23" s="4" t="e">
        <f t="shared" si="22"/>
        <v>#DIV/0!</v>
      </c>
      <c r="BG23" s="4">
        <v>0</v>
      </c>
      <c r="BH23" s="4">
        <v>0</v>
      </c>
      <c r="BI23" s="3" t="e">
        <f t="shared" si="23"/>
        <v>#DIV/0!</v>
      </c>
      <c r="BJ23" s="4">
        <v>0</v>
      </c>
      <c r="BK23" s="4">
        <v>0</v>
      </c>
      <c r="BL23" s="4" t="e">
        <f t="shared" si="24"/>
        <v>#DIV/0!</v>
      </c>
      <c r="BM23" s="4">
        <v>0</v>
      </c>
      <c r="BN23" s="4">
        <v>0</v>
      </c>
      <c r="BO23" s="3" t="e">
        <f t="shared" si="25"/>
        <v>#DIV/0!</v>
      </c>
      <c r="BP23" s="4">
        <v>0</v>
      </c>
      <c r="BQ23" s="4">
        <v>0</v>
      </c>
      <c r="BR23" s="4" t="e">
        <f t="shared" si="26"/>
        <v>#DIV/0!</v>
      </c>
      <c r="BS23" s="4">
        <v>0</v>
      </c>
      <c r="BT23" s="4">
        <v>0</v>
      </c>
      <c r="BU23" s="3" t="e">
        <f t="shared" si="27"/>
        <v>#DIV/0!</v>
      </c>
      <c r="BV23" s="4">
        <v>0</v>
      </c>
      <c r="BW23" s="4">
        <v>0</v>
      </c>
      <c r="BX23" s="4" t="e">
        <f t="shared" si="28"/>
        <v>#DIV/0!</v>
      </c>
      <c r="BY23" s="4">
        <v>0</v>
      </c>
      <c r="BZ23" s="4">
        <v>0</v>
      </c>
      <c r="CA23" s="3" t="e">
        <f t="shared" si="29"/>
        <v>#DIV/0!</v>
      </c>
      <c r="CB23">
        <f t="shared" si="0"/>
        <v>55</v>
      </c>
      <c r="CC23">
        <f t="shared" si="1"/>
        <v>18</v>
      </c>
      <c r="CD23" s="4">
        <f t="shared" si="30"/>
        <v>32.72727272727273</v>
      </c>
      <c r="CE23">
        <f t="shared" si="2"/>
        <v>11</v>
      </c>
      <c r="CF23">
        <f t="shared" si="3"/>
        <v>5</v>
      </c>
      <c r="CG23" s="3">
        <f t="shared" si="31"/>
        <v>45.45454545454545</v>
      </c>
    </row>
    <row r="24" spans="1:85" ht="12.75">
      <c r="A24" s="6" t="s">
        <v>11</v>
      </c>
      <c r="B24" s="5">
        <v>14</v>
      </c>
      <c r="C24" s="4">
        <v>6</v>
      </c>
      <c r="D24" s="4">
        <f t="shared" si="4"/>
        <v>42.857142857142854</v>
      </c>
      <c r="E24" s="4">
        <v>3</v>
      </c>
      <c r="F24" s="4">
        <v>3</v>
      </c>
      <c r="G24" s="3">
        <f t="shared" si="5"/>
        <v>100</v>
      </c>
      <c r="H24" s="4">
        <v>9</v>
      </c>
      <c r="I24" s="4">
        <v>3</v>
      </c>
      <c r="J24" s="4">
        <f t="shared" si="6"/>
        <v>33.33333333333333</v>
      </c>
      <c r="K24" s="4">
        <v>1</v>
      </c>
      <c r="L24" s="4">
        <v>1</v>
      </c>
      <c r="M24" s="3">
        <f t="shared" si="7"/>
        <v>100</v>
      </c>
      <c r="N24" s="4">
        <v>10</v>
      </c>
      <c r="O24" s="4">
        <v>5</v>
      </c>
      <c r="P24" s="4">
        <f t="shared" si="8"/>
        <v>50</v>
      </c>
      <c r="Q24" s="4">
        <v>2</v>
      </c>
      <c r="R24" s="4">
        <v>1</v>
      </c>
      <c r="S24" s="3">
        <f t="shared" si="9"/>
        <v>50</v>
      </c>
      <c r="T24" s="4">
        <v>11</v>
      </c>
      <c r="U24" s="4">
        <v>7</v>
      </c>
      <c r="V24" s="4">
        <f t="shared" si="10"/>
        <v>63.63636363636363</v>
      </c>
      <c r="W24" s="4">
        <v>3</v>
      </c>
      <c r="X24" s="4">
        <v>2</v>
      </c>
      <c r="Y24" s="3">
        <f t="shared" si="11"/>
        <v>66.66666666666666</v>
      </c>
      <c r="Z24" s="4">
        <v>4</v>
      </c>
      <c r="AA24" s="4">
        <v>1</v>
      </c>
      <c r="AB24" s="4">
        <f t="shared" si="12"/>
        <v>25</v>
      </c>
      <c r="AC24" s="4">
        <v>0</v>
      </c>
      <c r="AD24" s="4">
        <v>0</v>
      </c>
      <c r="AE24" s="3" t="e">
        <f t="shared" si="13"/>
        <v>#DIV/0!</v>
      </c>
      <c r="AF24" s="4">
        <v>5</v>
      </c>
      <c r="AG24" s="4">
        <v>2</v>
      </c>
      <c r="AH24" s="4">
        <f t="shared" si="14"/>
        <v>40</v>
      </c>
      <c r="AI24" s="4">
        <v>0</v>
      </c>
      <c r="AJ24" s="4">
        <v>0</v>
      </c>
      <c r="AK24" s="3" t="e">
        <f t="shared" si="15"/>
        <v>#DIV/0!</v>
      </c>
      <c r="AL24" s="4">
        <v>7</v>
      </c>
      <c r="AM24" s="4">
        <v>3</v>
      </c>
      <c r="AN24" s="4">
        <f t="shared" si="16"/>
        <v>42.857142857142854</v>
      </c>
      <c r="AO24" s="4">
        <v>4</v>
      </c>
      <c r="AP24" s="4">
        <v>2</v>
      </c>
      <c r="AQ24" s="3">
        <f t="shared" si="17"/>
        <v>50</v>
      </c>
      <c r="AR24" s="4">
        <v>1</v>
      </c>
      <c r="AS24" s="4">
        <v>0</v>
      </c>
      <c r="AT24" s="4">
        <f t="shared" si="18"/>
        <v>0</v>
      </c>
      <c r="AU24" s="4">
        <v>0</v>
      </c>
      <c r="AV24" s="4">
        <v>0</v>
      </c>
      <c r="AW24" s="3" t="e">
        <f t="shared" si="19"/>
        <v>#DIV/0!</v>
      </c>
      <c r="AX24" s="4">
        <v>0</v>
      </c>
      <c r="AY24" s="4">
        <v>0</v>
      </c>
      <c r="AZ24" s="4" t="e">
        <f t="shared" si="20"/>
        <v>#DIV/0!</v>
      </c>
      <c r="BA24" s="4">
        <v>0</v>
      </c>
      <c r="BB24" s="4">
        <v>0</v>
      </c>
      <c r="BC24" s="3" t="e">
        <f t="shared" si="21"/>
        <v>#DIV/0!</v>
      </c>
      <c r="BD24" s="4">
        <v>0</v>
      </c>
      <c r="BE24" s="4">
        <v>0</v>
      </c>
      <c r="BF24" s="4" t="e">
        <f t="shared" si="22"/>
        <v>#DIV/0!</v>
      </c>
      <c r="BG24" s="4">
        <v>0</v>
      </c>
      <c r="BH24" s="4">
        <v>0</v>
      </c>
      <c r="BI24" s="3" t="e">
        <f t="shared" si="23"/>
        <v>#DIV/0!</v>
      </c>
      <c r="BJ24" s="4">
        <v>0</v>
      </c>
      <c r="BK24" s="4">
        <v>0</v>
      </c>
      <c r="BL24" s="4" t="e">
        <f t="shared" si="24"/>
        <v>#DIV/0!</v>
      </c>
      <c r="BM24" s="4">
        <v>0</v>
      </c>
      <c r="BN24" s="4">
        <v>0</v>
      </c>
      <c r="BO24" s="3" t="e">
        <f t="shared" si="25"/>
        <v>#DIV/0!</v>
      </c>
      <c r="BP24" s="4">
        <v>1</v>
      </c>
      <c r="BQ24" s="4">
        <v>1</v>
      </c>
      <c r="BR24" s="4">
        <f t="shared" si="26"/>
        <v>100</v>
      </c>
      <c r="BS24" s="4">
        <v>0</v>
      </c>
      <c r="BT24" s="4">
        <v>0</v>
      </c>
      <c r="BU24" s="3" t="e">
        <f t="shared" si="27"/>
        <v>#DIV/0!</v>
      </c>
      <c r="BV24" s="4">
        <v>0</v>
      </c>
      <c r="BW24" s="4">
        <v>0</v>
      </c>
      <c r="BX24" s="4" t="e">
        <f t="shared" si="28"/>
        <v>#DIV/0!</v>
      </c>
      <c r="BY24" s="4">
        <v>0</v>
      </c>
      <c r="BZ24" s="4">
        <v>0</v>
      </c>
      <c r="CA24" s="3" t="e">
        <f t="shared" si="29"/>
        <v>#DIV/0!</v>
      </c>
      <c r="CB24">
        <f t="shared" si="0"/>
        <v>62</v>
      </c>
      <c r="CC24">
        <f t="shared" si="1"/>
        <v>28</v>
      </c>
      <c r="CD24" s="4">
        <f t="shared" si="30"/>
        <v>45.16129032258064</v>
      </c>
      <c r="CE24">
        <f t="shared" si="2"/>
        <v>13</v>
      </c>
      <c r="CF24">
        <f t="shared" si="3"/>
        <v>9</v>
      </c>
      <c r="CG24" s="3">
        <f t="shared" si="31"/>
        <v>69.23076923076923</v>
      </c>
    </row>
    <row r="25" spans="1:85" ht="12.75">
      <c r="A25" s="6" t="s">
        <v>40</v>
      </c>
      <c r="B25" s="5">
        <v>18</v>
      </c>
      <c r="C25" s="4">
        <v>8</v>
      </c>
      <c r="D25" s="4">
        <f t="shared" si="4"/>
        <v>44.44444444444444</v>
      </c>
      <c r="E25" s="4">
        <v>6</v>
      </c>
      <c r="F25" s="4">
        <v>5</v>
      </c>
      <c r="G25" s="3">
        <f t="shared" si="5"/>
        <v>83.33333333333334</v>
      </c>
      <c r="H25" s="4">
        <v>17</v>
      </c>
      <c r="I25" s="4">
        <v>5</v>
      </c>
      <c r="J25" s="4">
        <f t="shared" si="6"/>
        <v>29.411764705882355</v>
      </c>
      <c r="K25" s="4">
        <v>3</v>
      </c>
      <c r="L25" s="4">
        <v>1</v>
      </c>
      <c r="M25" s="3">
        <f t="shared" si="7"/>
        <v>33.33333333333333</v>
      </c>
      <c r="N25" s="4">
        <v>8</v>
      </c>
      <c r="O25" s="4">
        <v>0</v>
      </c>
      <c r="P25" s="4">
        <f t="shared" si="8"/>
        <v>0</v>
      </c>
      <c r="Q25" s="4">
        <v>0</v>
      </c>
      <c r="R25" s="4">
        <v>0</v>
      </c>
      <c r="S25" s="3" t="e">
        <f t="shared" si="9"/>
        <v>#DIV/0!</v>
      </c>
      <c r="T25" s="4">
        <v>2</v>
      </c>
      <c r="U25" s="4">
        <v>0</v>
      </c>
      <c r="V25" s="4">
        <f t="shared" si="10"/>
        <v>0</v>
      </c>
      <c r="W25" s="4">
        <v>0</v>
      </c>
      <c r="X25" s="4">
        <v>0</v>
      </c>
      <c r="Y25" s="3" t="e">
        <f t="shared" si="11"/>
        <v>#DIV/0!</v>
      </c>
      <c r="Z25" s="4">
        <v>4</v>
      </c>
      <c r="AA25" s="4">
        <v>0</v>
      </c>
      <c r="AB25" s="4">
        <f t="shared" si="12"/>
        <v>0</v>
      </c>
      <c r="AC25" s="4">
        <v>4</v>
      </c>
      <c r="AD25" s="4">
        <v>2</v>
      </c>
      <c r="AE25" s="3">
        <f t="shared" si="13"/>
        <v>50</v>
      </c>
      <c r="AF25" s="4">
        <v>10</v>
      </c>
      <c r="AG25" s="4">
        <v>4</v>
      </c>
      <c r="AH25" s="4">
        <f t="shared" si="14"/>
        <v>40</v>
      </c>
      <c r="AI25" s="4">
        <v>3</v>
      </c>
      <c r="AJ25" s="4">
        <v>2</v>
      </c>
      <c r="AK25" s="3">
        <f t="shared" si="15"/>
        <v>66.66666666666666</v>
      </c>
      <c r="AL25" s="4">
        <v>4</v>
      </c>
      <c r="AM25" s="4">
        <v>3</v>
      </c>
      <c r="AN25" s="4">
        <f t="shared" si="16"/>
        <v>75</v>
      </c>
      <c r="AO25" s="4">
        <v>0</v>
      </c>
      <c r="AP25" s="4">
        <v>0</v>
      </c>
      <c r="AQ25" s="3" t="e">
        <f t="shared" si="17"/>
        <v>#DIV/0!</v>
      </c>
      <c r="AR25" s="4">
        <v>2</v>
      </c>
      <c r="AS25" s="4">
        <v>1</v>
      </c>
      <c r="AT25" s="4">
        <f t="shared" si="18"/>
        <v>50</v>
      </c>
      <c r="AU25" s="4">
        <v>2</v>
      </c>
      <c r="AV25" s="4">
        <v>2</v>
      </c>
      <c r="AW25" s="3">
        <f t="shared" si="19"/>
        <v>100</v>
      </c>
      <c r="AX25" s="4">
        <v>3</v>
      </c>
      <c r="AY25" s="4">
        <v>1</v>
      </c>
      <c r="AZ25" s="4">
        <f t="shared" si="20"/>
        <v>33.33333333333333</v>
      </c>
      <c r="BA25" s="4">
        <v>2</v>
      </c>
      <c r="BB25" s="4">
        <v>0</v>
      </c>
      <c r="BC25" s="3">
        <f t="shared" si="21"/>
        <v>0</v>
      </c>
      <c r="BD25" s="4">
        <v>0</v>
      </c>
      <c r="BE25" s="4">
        <v>0</v>
      </c>
      <c r="BF25" s="4" t="e">
        <f t="shared" si="22"/>
        <v>#DIV/0!</v>
      </c>
      <c r="BG25" s="4">
        <v>0</v>
      </c>
      <c r="BH25" s="4">
        <v>0</v>
      </c>
      <c r="BI25" s="3" t="e">
        <f t="shared" si="23"/>
        <v>#DIV/0!</v>
      </c>
      <c r="BJ25" s="4">
        <v>0</v>
      </c>
      <c r="BK25" s="4">
        <v>0</v>
      </c>
      <c r="BL25" s="4" t="e">
        <f t="shared" si="24"/>
        <v>#DIV/0!</v>
      </c>
      <c r="BM25" s="4">
        <v>0</v>
      </c>
      <c r="BN25" s="4">
        <v>0</v>
      </c>
      <c r="BO25" s="3" t="e">
        <f t="shared" si="25"/>
        <v>#DIV/0!</v>
      </c>
      <c r="BP25" s="4">
        <v>0</v>
      </c>
      <c r="BQ25" s="4">
        <v>0</v>
      </c>
      <c r="BR25" s="4" t="e">
        <f t="shared" si="26"/>
        <v>#DIV/0!</v>
      </c>
      <c r="BS25" s="4">
        <v>0</v>
      </c>
      <c r="BT25" s="4">
        <v>0</v>
      </c>
      <c r="BU25" s="3" t="e">
        <f t="shared" si="27"/>
        <v>#DIV/0!</v>
      </c>
      <c r="BV25" s="4">
        <v>0</v>
      </c>
      <c r="BW25" s="4">
        <v>0</v>
      </c>
      <c r="BX25" s="4" t="e">
        <f t="shared" si="28"/>
        <v>#DIV/0!</v>
      </c>
      <c r="BY25" s="4">
        <v>0</v>
      </c>
      <c r="BZ25" s="4">
        <v>0</v>
      </c>
      <c r="CA25" s="3" t="e">
        <f t="shared" si="29"/>
        <v>#DIV/0!</v>
      </c>
      <c r="CB25">
        <f t="shared" si="0"/>
        <v>68</v>
      </c>
      <c r="CC25">
        <f t="shared" si="1"/>
        <v>22</v>
      </c>
      <c r="CD25" s="4">
        <f t="shared" si="30"/>
        <v>32.35294117647059</v>
      </c>
      <c r="CE25">
        <f t="shared" si="2"/>
        <v>20</v>
      </c>
      <c r="CF25">
        <f t="shared" si="3"/>
        <v>12</v>
      </c>
      <c r="CG25" s="3">
        <f t="shared" si="31"/>
        <v>60</v>
      </c>
    </row>
    <row r="26" spans="1:85" ht="12.75">
      <c r="A26" s="6" t="s">
        <v>10</v>
      </c>
      <c r="B26" s="5">
        <v>11</v>
      </c>
      <c r="C26" s="4">
        <v>5</v>
      </c>
      <c r="D26" s="4">
        <f t="shared" si="4"/>
        <v>45.45454545454545</v>
      </c>
      <c r="E26" s="4">
        <v>4</v>
      </c>
      <c r="F26" s="4">
        <v>3</v>
      </c>
      <c r="G26" s="3">
        <f t="shared" si="5"/>
        <v>75</v>
      </c>
      <c r="H26" s="4">
        <v>11</v>
      </c>
      <c r="I26" s="4">
        <v>6</v>
      </c>
      <c r="J26" s="4">
        <f t="shared" si="6"/>
        <v>54.54545454545454</v>
      </c>
      <c r="K26" s="4">
        <v>0</v>
      </c>
      <c r="L26" s="4">
        <v>0</v>
      </c>
      <c r="M26" s="3" t="e">
        <f t="shared" si="7"/>
        <v>#DIV/0!</v>
      </c>
      <c r="N26" s="4">
        <v>5</v>
      </c>
      <c r="O26" s="4">
        <v>1</v>
      </c>
      <c r="P26" s="4">
        <f t="shared" si="8"/>
        <v>20</v>
      </c>
      <c r="Q26" s="4">
        <v>2</v>
      </c>
      <c r="R26" s="4">
        <v>2</v>
      </c>
      <c r="S26" s="3">
        <f t="shared" si="9"/>
        <v>100</v>
      </c>
      <c r="T26" s="4">
        <v>7</v>
      </c>
      <c r="U26" s="4">
        <v>4</v>
      </c>
      <c r="V26" s="4">
        <f t="shared" si="10"/>
        <v>57.14285714285714</v>
      </c>
      <c r="W26" s="4">
        <v>2</v>
      </c>
      <c r="X26" s="4">
        <v>1</v>
      </c>
      <c r="Y26" s="3">
        <f t="shared" si="11"/>
        <v>50</v>
      </c>
      <c r="Z26" s="4">
        <v>12</v>
      </c>
      <c r="AA26" s="4">
        <v>4</v>
      </c>
      <c r="AB26" s="4">
        <f t="shared" si="12"/>
        <v>33.33333333333333</v>
      </c>
      <c r="AC26" s="4">
        <v>9</v>
      </c>
      <c r="AD26" s="4">
        <v>8</v>
      </c>
      <c r="AE26" s="3">
        <f t="shared" si="13"/>
        <v>88.88888888888889</v>
      </c>
      <c r="AF26" s="4">
        <v>4</v>
      </c>
      <c r="AG26" s="4">
        <v>2</v>
      </c>
      <c r="AH26" s="4">
        <f t="shared" si="14"/>
        <v>50</v>
      </c>
      <c r="AI26" s="4">
        <v>0</v>
      </c>
      <c r="AJ26" s="4">
        <v>0</v>
      </c>
      <c r="AK26" s="3" t="e">
        <f t="shared" si="15"/>
        <v>#DIV/0!</v>
      </c>
      <c r="AL26" s="4">
        <v>6</v>
      </c>
      <c r="AM26" s="4">
        <v>6</v>
      </c>
      <c r="AN26" s="4">
        <f t="shared" si="16"/>
        <v>100</v>
      </c>
      <c r="AO26" s="4">
        <v>2</v>
      </c>
      <c r="AP26" s="4">
        <v>1</v>
      </c>
      <c r="AQ26" s="3">
        <f t="shared" si="17"/>
        <v>50</v>
      </c>
      <c r="AR26" s="4">
        <v>3</v>
      </c>
      <c r="AS26" s="4">
        <v>0</v>
      </c>
      <c r="AT26" s="4">
        <f t="shared" si="18"/>
        <v>0</v>
      </c>
      <c r="AU26" s="4">
        <v>0</v>
      </c>
      <c r="AV26" s="4">
        <v>0</v>
      </c>
      <c r="AW26" s="3" t="e">
        <f t="shared" si="19"/>
        <v>#DIV/0!</v>
      </c>
      <c r="AX26" s="4">
        <v>2</v>
      </c>
      <c r="AY26" s="4">
        <v>0</v>
      </c>
      <c r="AZ26" s="4">
        <f t="shared" si="20"/>
        <v>0</v>
      </c>
      <c r="BA26" s="4">
        <v>0</v>
      </c>
      <c r="BB26" s="4">
        <v>0</v>
      </c>
      <c r="BC26" s="3" t="e">
        <f t="shared" si="21"/>
        <v>#DIV/0!</v>
      </c>
      <c r="BD26" s="4">
        <v>0</v>
      </c>
      <c r="BE26" s="4">
        <v>0</v>
      </c>
      <c r="BF26" s="4" t="e">
        <f t="shared" si="22"/>
        <v>#DIV/0!</v>
      </c>
      <c r="BG26" s="4">
        <v>0</v>
      </c>
      <c r="BH26" s="4">
        <v>0</v>
      </c>
      <c r="BI26" s="3" t="e">
        <f t="shared" si="23"/>
        <v>#DIV/0!</v>
      </c>
      <c r="BJ26" s="4">
        <v>1</v>
      </c>
      <c r="BK26" s="4">
        <v>1</v>
      </c>
      <c r="BL26" s="4">
        <f t="shared" si="24"/>
        <v>100</v>
      </c>
      <c r="BM26" s="4">
        <v>0</v>
      </c>
      <c r="BN26" s="4">
        <v>0</v>
      </c>
      <c r="BO26" s="3" t="e">
        <f t="shared" si="25"/>
        <v>#DIV/0!</v>
      </c>
      <c r="BP26" s="4">
        <v>1</v>
      </c>
      <c r="BQ26" s="4">
        <v>1</v>
      </c>
      <c r="BR26" s="4">
        <f t="shared" si="26"/>
        <v>100</v>
      </c>
      <c r="BS26" s="4">
        <v>0</v>
      </c>
      <c r="BT26" s="4">
        <v>0</v>
      </c>
      <c r="BU26" s="3" t="e">
        <f t="shared" si="27"/>
        <v>#DIV/0!</v>
      </c>
      <c r="BV26" s="4">
        <v>0</v>
      </c>
      <c r="BW26" s="4">
        <v>0</v>
      </c>
      <c r="BX26" s="4" t="e">
        <f t="shared" si="28"/>
        <v>#DIV/0!</v>
      </c>
      <c r="BY26" s="4">
        <v>0</v>
      </c>
      <c r="BZ26" s="4">
        <v>0</v>
      </c>
      <c r="CA26" s="3" t="e">
        <f t="shared" si="29"/>
        <v>#DIV/0!</v>
      </c>
      <c r="CB26">
        <f t="shared" si="0"/>
        <v>63</v>
      </c>
      <c r="CC26">
        <f t="shared" si="1"/>
        <v>30</v>
      </c>
      <c r="CD26" s="4">
        <f t="shared" si="30"/>
        <v>47.61904761904761</v>
      </c>
      <c r="CE26">
        <f t="shared" si="2"/>
        <v>19</v>
      </c>
      <c r="CF26">
        <f t="shared" si="3"/>
        <v>15</v>
      </c>
      <c r="CG26" s="3">
        <f t="shared" si="31"/>
        <v>78.94736842105263</v>
      </c>
    </row>
    <row r="27" spans="1:85" ht="12.75">
      <c r="A27" s="6" t="s">
        <v>41</v>
      </c>
      <c r="B27" s="5">
        <v>12</v>
      </c>
      <c r="C27" s="4">
        <v>3</v>
      </c>
      <c r="D27" s="4">
        <f t="shared" si="4"/>
        <v>25</v>
      </c>
      <c r="E27" s="4">
        <v>6</v>
      </c>
      <c r="F27" s="4">
        <v>5</v>
      </c>
      <c r="G27" s="3">
        <f t="shared" si="5"/>
        <v>83.33333333333334</v>
      </c>
      <c r="H27" s="4">
        <v>7</v>
      </c>
      <c r="I27" s="4">
        <v>6</v>
      </c>
      <c r="J27" s="4">
        <f t="shared" si="6"/>
        <v>85.71428571428571</v>
      </c>
      <c r="K27" s="4">
        <v>4</v>
      </c>
      <c r="L27" s="4">
        <v>3</v>
      </c>
      <c r="M27" s="3">
        <f t="shared" si="7"/>
        <v>75</v>
      </c>
      <c r="N27" s="4">
        <v>5</v>
      </c>
      <c r="O27" s="4">
        <v>3</v>
      </c>
      <c r="P27" s="4">
        <f t="shared" si="8"/>
        <v>60</v>
      </c>
      <c r="Q27" s="4">
        <v>2</v>
      </c>
      <c r="R27" s="4">
        <v>1</v>
      </c>
      <c r="S27" s="3">
        <f t="shared" si="9"/>
        <v>50</v>
      </c>
      <c r="T27" s="4">
        <v>8</v>
      </c>
      <c r="U27" s="4">
        <v>4</v>
      </c>
      <c r="V27" s="4">
        <f t="shared" si="10"/>
        <v>50</v>
      </c>
      <c r="W27" s="4">
        <v>0</v>
      </c>
      <c r="X27" s="4">
        <v>0</v>
      </c>
      <c r="Y27" s="3" t="e">
        <f t="shared" si="11"/>
        <v>#DIV/0!</v>
      </c>
      <c r="Z27" s="4">
        <v>5</v>
      </c>
      <c r="AA27" s="4">
        <v>3</v>
      </c>
      <c r="AB27" s="4">
        <f t="shared" si="12"/>
        <v>60</v>
      </c>
      <c r="AC27" s="4">
        <v>2</v>
      </c>
      <c r="AD27" s="4">
        <v>2</v>
      </c>
      <c r="AE27" s="3">
        <f t="shared" si="13"/>
        <v>100</v>
      </c>
      <c r="AF27" s="4">
        <v>8</v>
      </c>
      <c r="AG27" s="4">
        <v>5</v>
      </c>
      <c r="AH27" s="4">
        <f t="shared" si="14"/>
        <v>62.5</v>
      </c>
      <c r="AI27" s="4">
        <v>0</v>
      </c>
      <c r="AJ27" s="4">
        <v>0</v>
      </c>
      <c r="AK27" s="3" t="e">
        <f t="shared" si="15"/>
        <v>#DIV/0!</v>
      </c>
      <c r="AL27" s="4">
        <v>7</v>
      </c>
      <c r="AM27" s="4">
        <v>3</v>
      </c>
      <c r="AN27" s="4">
        <f t="shared" si="16"/>
        <v>42.857142857142854</v>
      </c>
      <c r="AO27" s="4">
        <v>0</v>
      </c>
      <c r="AP27" s="4">
        <v>0</v>
      </c>
      <c r="AQ27" s="3" t="e">
        <f t="shared" si="17"/>
        <v>#DIV/0!</v>
      </c>
      <c r="AR27" s="4">
        <v>3</v>
      </c>
      <c r="AS27" s="4">
        <v>3</v>
      </c>
      <c r="AT27" s="4">
        <f t="shared" si="18"/>
        <v>100</v>
      </c>
      <c r="AU27" s="4">
        <v>3</v>
      </c>
      <c r="AV27" s="4">
        <v>3</v>
      </c>
      <c r="AW27" s="3">
        <f t="shared" si="19"/>
        <v>100</v>
      </c>
      <c r="AX27" s="4">
        <v>5</v>
      </c>
      <c r="AY27" s="4">
        <v>1</v>
      </c>
      <c r="AZ27" s="4">
        <f t="shared" si="20"/>
        <v>20</v>
      </c>
      <c r="BA27" s="4">
        <v>0</v>
      </c>
      <c r="BB27" s="4">
        <v>0</v>
      </c>
      <c r="BC27" s="3" t="e">
        <f t="shared" si="21"/>
        <v>#DIV/0!</v>
      </c>
      <c r="BD27" s="4">
        <v>5</v>
      </c>
      <c r="BE27" s="4">
        <v>1</v>
      </c>
      <c r="BF27" s="4">
        <f t="shared" si="22"/>
        <v>20</v>
      </c>
      <c r="BG27" s="4">
        <v>0</v>
      </c>
      <c r="BH27" s="4">
        <v>0</v>
      </c>
      <c r="BI27" s="3" t="e">
        <f t="shared" si="23"/>
        <v>#DIV/0!</v>
      </c>
      <c r="BJ27" s="4">
        <v>1</v>
      </c>
      <c r="BK27" s="4">
        <v>0</v>
      </c>
      <c r="BL27" s="4">
        <f t="shared" si="24"/>
        <v>0</v>
      </c>
      <c r="BM27" s="4">
        <v>0</v>
      </c>
      <c r="BN27" s="4">
        <v>0</v>
      </c>
      <c r="BO27" s="3" t="e">
        <f t="shared" si="25"/>
        <v>#DIV/0!</v>
      </c>
      <c r="BP27" s="4">
        <v>1</v>
      </c>
      <c r="BQ27" s="4">
        <v>0</v>
      </c>
      <c r="BR27" s="4">
        <f t="shared" si="26"/>
        <v>0</v>
      </c>
      <c r="BS27" s="4">
        <v>0</v>
      </c>
      <c r="BT27" s="4">
        <v>0</v>
      </c>
      <c r="BU27" s="3" t="e">
        <f t="shared" si="27"/>
        <v>#DIV/0!</v>
      </c>
      <c r="BV27" s="4">
        <v>0</v>
      </c>
      <c r="BW27" s="4">
        <v>0</v>
      </c>
      <c r="BX27" s="4" t="e">
        <f t="shared" si="28"/>
        <v>#DIV/0!</v>
      </c>
      <c r="BY27" s="4">
        <v>0</v>
      </c>
      <c r="BZ27" s="4">
        <v>0</v>
      </c>
      <c r="CA27" s="3" t="e">
        <f t="shared" si="29"/>
        <v>#DIV/0!</v>
      </c>
      <c r="CB27">
        <f t="shared" si="0"/>
        <v>67</v>
      </c>
      <c r="CC27">
        <f t="shared" si="1"/>
        <v>32</v>
      </c>
      <c r="CD27" s="4">
        <f t="shared" si="30"/>
        <v>47.76119402985074</v>
      </c>
      <c r="CE27">
        <f t="shared" si="2"/>
        <v>17</v>
      </c>
      <c r="CF27">
        <f t="shared" si="3"/>
        <v>14</v>
      </c>
      <c r="CG27" s="3">
        <f t="shared" si="31"/>
        <v>82.35294117647058</v>
      </c>
    </row>
    <row r="28" spans="1:85" ht="12.75">
      <c r="A28" s="6" t="s">
        <v>6</v>
      </c>
      <c r="B28" s="5">
        <v>8</v>
      </c>
      <c r="C28" s="4">
        <v>3</v>
      </c>
      <c r="D28" s="4">
        <f t="shared" si="4"/>
        <v>37.5</v>
      </c>
      <c r="E28" s="4">
        <v>1</v>
      </c>
      <c r="F28" s="4">
        <v>1</v>
      </c>
      <c r="G28" s="3">
        <f t="shared" si="5"/>
        <v>100</v>
      </c>
      <c r="H28" s="4">
        <v>10</v>
      </c>
      <c r="I28" s="4">
        <v>5</v>
      </c>
      <c r="J28" s="4">
        <f t="shared" si="6"/>
        <v>50</v>
      </c>
      <c r="K28" s="4">
        <v>0</v>
      </c>
      <c r="L28" s="4">
        <v>0</v>
      </c>
      <c r="M28" s="3" t="e">
        <f t="shared" si="7"/>
        <v>#DIV/0!</v>
      </c>
      <c r="N28" s="4">
        <v>5</v>
      </c>
      <c r="O28" s="4">
        <v>2</v>
      </c>
      <c r="P28" s="4">
        <f t="shared" si="8"/>
        <v>40</v>
      </c>
      <c r="Q28" s="4">
        <v>0</v>
      </c>
      <c r="R28" s="4">
        <v>0</v>
      </c>
      <c r="S28" s="3" t="e">
        <f t="shared" si="9"/>
        <v>#DIV/0!</v>
      </c>
      <c r="T28" s="4">
        <v>1</v>
      </c>
      <c r="U28" s="4">
        <v>1</v>
      </c>
      <c r="V28" s="4">
        <f t="shared" si="10"/>
        <v>100</v>
      </c>
      <c r="W28" s="4">
        <v>2</v>
      </c>
      <c r="X28" s="4">
        <v>2</v>
      </c>
      <c r="Y28" s="3">
        <f t="shared" si="11"/>
        <v>100</v>
      </c>
      <c r="Z28" s="4">
        <v>0</v>
      </c>
      <c r="AA28" s="4">
        <v>0</v>
      </c>
      <c r="AB28" s="4" t="e">
        <f t="shared" si="12"/>
        <v>#DIV/0!</v>
      </c>
      <c r="AC28" s="4">
        <v>0</v>
      </c>
      <c r="AD28" s="4">
        <v>0</v>
      </c>
      <c r="AE28" s="3" t="e">
        <f t="shared" si="13"/>
        <v>#DIV/0!</v>
      </c>
      <c r="AF28" s="4">
        <v>3</v>
      </c>
      <c r="AG28" s="4">
        <v>3</v>
      </c>
      <c r="AH28" s="4">
        <f t="shared" si="14"/>
        <v>100</v>
      </c>
      <c r="AI28" s="4">
        <v>0</v>
      </c>
      <c r="AJ28" s="4">
        <v>0</v>
      </c>
      <c r="AK28" s="3" t="e">
        <f t="shared" si="15"/>
        <v>#DIV/0!</v>
      </c>
      <c r="AL28" s="4">
        <v>4</v>
      </c>
      <c r="AM28" s="4">
        <v>3</v>
      </c>
      <c r="AN28" s="4">
        <f t="shared" si="16"/>
        <v>75</v>
      </c>
      <c r="AO28" s="4">
        <v>2</v>
      </c>
      <c r="AP28" s="4">
        <v>2</v>
      </c>
      <c r="AQ28" s="3">
        <f t="shared" si="17"/>
        <v>100</v>
      </c>
      <c r="AR28" s="4">
        <v>5</v>
      </c>
      <c r="AS28" s="4">
        <v>1</v>
      </c>
      <c r="AT28" s="4">
        <f t="shared" si="18"/>
        <v>20</v>
      </c>
      <c r="AU28" s="4">
        <v>2</v>
      </c>
      <c r="AV28" s="4">
        <v>1</v>
      </c>
      <c r="AW28" s="3">
        <f t="shared" si="19"/>
        <v>50</v>
      </c>
      <c r="AX28" s="4">
        <v>0</v>
      </c>
      <c r="AY28" s="4">
        <v>0</v>
      </c>
      <c r="AZ28" s="4" t="e">
        <f t="shared" si="20"/>
        <v>#DIV/0!</v>
      </c>
      <c r="BA28" s="4">
        <v>0</v>
      </c>
      <c r="BB28" s="4">
        <v>0</v>
      </c>
      <c r="BC28" s="3" t="e">
        <f t="shared" si="21"/>
        <v>#DIV/0!</v>
      </c>
      <c r="BD28" s="4">
        <v>0</v>
      </c>
      <c r="BE28" s="4">
        <v>0</v>
      </c>
      <c r="BF28" s="4" t="e">
        <f t="shared" si="22"/>
        <v>#DIV/0!</v>
      </c>
      <c r="BG28" s="4">
        <v>0</v>
      </c>
      <c r="BH28" s="4">
        <v>0</v>
      </c>
      <c r="BI28" s="3" t="e">
        <f t="shared" si="23"/>
        <v>#DIV/0!</v>
      </c>
      <c r="BJ28" s="4">
        <v>0</v>
      </c>
      <c r="BK28" s="4">
        <v>0</v>
      </c>
      <c r="BL28" s="4" t="e">
        <f t="shared" si="24"/>
        <v>#DIV/0!</v>
      </c>
      <c r="BM28" s="4">
        <v>0</v>
      </c>
      <c r="BN28" s="4">
        <v>0</v>
      </c>
      <c r="BO28" s="3" t="e">
        <f t="shared" si="25"/>
        <v>#DIV/0!</v>
      </c>
      <c r="BP28" s="4">
        <v>0</v>
      </c>
      <c r="BQ28" s="4">
        <v>0</v>
      </c>
      <c r="BR28" s="4" t="e">
        <f t="shared" si="26"/>
        <v>#DIV/0!</v>
      </c>
      <c r="BS28" s="4">
        <v>0</v>
      </c>
      <c r="BT28" s="4">
        <v>0</v>
      </c>
      <c r="BU28" s="3" t="e">
        <f t="shared" si="27"/>
        <v>#DIV/0!</v>
      </c>
      <c r="BV28" s="4">
        <v>0</v>
      </c>
      <c r="BW28" s="4">
        <v>0</v>
      </c>
      <c r="BX28" s="4" t="e">
        <f t="shared" si="28"/>
        <v>#DIV/0!</v>
      </c>
      <c r="BY28" s="4">
        <v>0</v>
      </c>
      <c r="BZ28" s="4">
        <v>0</v>
      </c>
      <c r="CA28" s="3" t="e">
        <f t="shared" si="29"/>
        <v>#DIV/0!</v>
      </c>
      <c r="CB28">
        <f t="shared" si="0"/>
        <v>36</v>
      </c>
      <c r="CC28">
        <f t="shared" si="1"/>
        <v>18</v>
      </c>
      <c r="CD28" s="4">
        <f t="shared" si="30"/>
        <v>50</v>
      </c>
      <c r="CE28">
        <f t="shared" si="2"/>
        <v>7</v>
      </c>
      <c r="CF28">
        <f t="shared" si="3"/>
        <v>6</v>
      </c>
      <c r="CG28" s="3">
        <f t="shared" si="31"/>
        <v>85.71428571428571</v>
      </c>
    </row>
    <row r="29" spans="1:85" ht="12.75">
      <c r="A29" s="6" t="s">
        <v>42</v>
      </c>
      <c r="B29" s="5">
        <v>8</v>
      </c>
      <c r="C29" s="4">
        <v>6</v>
      </c>
      <c r="D29" s="4">
        <f t="shared" si="4"/>
        <v>75</v>
      </c>
      <c r="E29" s="4">
        <v>8</v>
      </c>
      <c r="F29" s="4">
        <v>6</v>
      </c>
      <c r="G29" s="3">
        <f t="shared" si="5"/>
        <v>75</v>
      </c>
      <c r="H29" s="4">
        <v>12</v>
      </c>
      <c r="I29" s="4">
        <v>4</v>
      </c>
      <c r="J29" s="4">
        <f t="shared" si="6"/>
        <v>33.33333333333333</v>
      </c>
      <c r="K29" s="4">
        <v>5</v>
      </c>
      <c r="L29" s="4">
        <v>1</v>
      </c>
      <c r="M29" s="3">
        <f t="shared" si="7"/>
        <v>20</v>
      </c>
      <c r="N29" s="4">
        <v>6</v>
      </c>
      <c r="O29" s="4">
        <v>2</v>
      </c>
      <c r="P29" s="4">
        <f t="shared" si="8"/>
        <v>33.33333333333333</v>
      </c>
      <c r="Q29" s="4">
        <v>2</v>
      </c>
      <c r="R29" s="4">
        <v>1</v>
      </c>
      <c r="S29" s="3">
        <f t="shared" si="9"/>
        <v>50</v>
      </c>
      <c r="T29" s="4">
        <v>5</v>
      </c>
      <c r="U29" s="4">
        <v>3</v>
      </c>
      <c r="V29" s="4">
        <f t="shared" si="10"/>
        <v>60</v>
      </c>
      <c r="W29" s="4">
        <v>0</v>
      </c>
      <c r="X29" s="4">
        <v>0</v>
      </c>
      <c r="Y29" s="3" t="e">
        <f t="shared" si="11"/>
        <v>#DIV/0!</v>
      </c>
      <c r="Z29" s="4">
        <v>4</v>
      </c>
      <c r="AA29" s="4">
        <v>2</v>
      </c>
      <c r="AB29" s="4">
        <f t="shared" si="12"/>
        <v>50</v>
      </c>
      <c r="AC29" s="4">
        <v>2</v>
      </c>
      <c r="AD29" s="4">
        <v>2</v>
      </c>
      <c r="AE29" s="3">
        <f t="shared" si="13"/>
        <v>100</v>
      </c>
      <c r="AF29" s="4">
        <v>4</v>
      </c>
      <c r="AG29" s="4">
        <v>1</v>
      </c>
      <c r="AH29" s="4">
        <f t="shared" si="14"/>
        <v>25</v>
      </c>
      <c r="AI29" s="4">
        <v>7</v>
      </c>
      <c r="AJ29" s="4">
        <v>4</v>
      </c>
      <c r="AK29" s="3">
        <f t="shared" si="15"/>
        <v>57.14285714285714</v>
      </c>
      <c r="AL29" s="4">
        <v>7</v>
      </c>
      <c r="AM29" s="4">
        <v>3</v>
      </c>
      <c r="AN29" s="4">
        <f t="shared" si="16"/>
        <v>42.857142857142854</v>
      </c>
      <c r="AO29" s="4">
        <v>2</v>
      </c>
      <c r="AP29" s="4">
        <v>2</v>
      </c>
      <c r="AQ29" s="3">
        <f t="shared" si="17"/>
        <v>100</v>
      </c>
      <c r="AR29" s="4">
        <v>1</v>
      </c>
      <c r="AS29" s="4">
        <v>0</v>
      </c>
      <c r="AT29" s="4">
        <f t="shared" si="18"/>
        <v>0</v>
      </c>
      <c r="AU29" s="4">
        <v>0</v>
      </c>
      <c r="AV29" s="4">
        <v>0</v>
      </c>
      <c r="AW29" s="3" t="e">
        <f t="shared" si="19"/>
        <v>#DIV/0!</v>
      </c>
      <c r="AX29" s="4">
        <v>2</v>
      </c>
      <c r="AY29" s="4">
        <v>0</v>
      </c>
      <c r="AZ29" s="4">
        <f t="shared" si="20"/>
        <v>0</v>
      </c>
      <c r="BA29" s="4">
        <v>0</v>
      </c>
      <c r="BB29" s="4">
        <v>0</v>
      </c>
      <c r="BC29" s="3" t="e">
        <f t="shared" si="21"/>
        <v>#DIV/0!</v>
      </c>
      <c r="BD29" s="4">
        <v>0</v>
      </c>
      <c r="BE29" s="4">
        <v>0</v>
      </c>
      <c r="BF29" s="4" t="e">
        <f t="shared" si="22"/>
        <v>#DIV/0!</v>
      </c>
      <c r="BG29" s="4">
        <v>0</v>
      </c>
      <c r="BH29" s="4">
        <v>0</v>
      </c>
      <c r="BI29" s="3" t="e">
        <f t="shared" si="23"/>
        <v>#DIV/0!</v>
      </c>
      <c r="BJ29" s="4">
        <v>0</v>
      </c>
      <c r="BK29" s="4">
        <v>0</v>
      </c>
      <c r="BL29" s="4" t="e">
        <f t="shared" si="24"/>
        <v>#DIV/0!</v>
      </c>
      <c r="BM29" s="4">
        <v>0</v>
      </c>
      <c r="BN29" s="4">
        <v>0</v>
      </c>
      <c r="BO29" s="3" t="e">
        <f t="shared" si="25"/>
        <v>#DIV/0!</v>
      </c>
      <c r="BP29" s="4">
        <v>0</v>
      </c>
      <c r="BQ29" s="4">
        <v>0</v>
      </c>
      <c r="BR29" s="4" t="e">
        <f t="shared" si="26"/>
        <v>#DIV/0!</v>
      </c>
      <c r="BS29" s="4">
        <v>0</v>
      </c>
      <c r="BT29" s="4">
        <v>0</v>
      </c>
      <c r="BU29" s="3" t="e">
        <f t="shared" si="27"/>
        <v>#DIV/0!</v>
      </c>
      <c r="BV29" s="4">
        <v>0</v>
      </c>
      <c r="BW29" s="4">
        <v>0</v>
      </c>
      <c r="BX29" s="4" t="e">
        <f t="shared" si="28"/>
        <v>#DIV/0!</v>
      </c>
      <c r="BY29" s="4">
        <v>0</v>
      </c>
      <c r="BZ29" s="4">
        <v>0</v>
      </c>
      <c r="CA29" s="3" t="e">
        <f t="shared" si="29"/>
        <v>#DIV/0!</v>
      </c>
      <c r="CB29">
        <f t="shared" si="0"/>
        <v>49</v>
      </c>
      <c r="CC29">
        <f t="shared" si="1"/>
        <v>21</v>
      </c>
      <c r="CD29" s="4">
        <f t="shared" si="30"/>
        <v>42.857142857142854</v>
      </c>
      <c r="CE29">
        <f t="shared" si="2"/>
        <v>26</v>
      </c>
      <c r="CF29">
        <f t="shared" si="3"/>
        <v>16</v>
      </c>
      <c r="CG29" s="3">
        <f t="shared" si="31"/>
        <v>61.53846153846154</v>
      </c>
    </row>
    <row r="30" spans="1:85" ht="12.75">
      <c r="A30" s="6" t="s">
        <v>43</v>
      </c>
      <c r="B30" s="5">
        <v>9</v>
      </c>
      <c r="C30" s="4">
        <v>7</v>
      </c>
      <c r="D30" s="4">
        <f t="shared" si="4"/>
        <v>77.77777777777779</v>
      </c>
      <c r="E30" s="4">
        <v>9</v>
      </c>
      <c r="F30" s="4">
        <v>8</v>
      </c>
      <c r="G30" s="3">
        <f t="shared" si="5"/>
        <v>88.88888888888889</v>
      </c>
      <c r="H30" s="4">
        <v>10</v>
      </c>
      <c r="I30" s="4">
        <v>8</v>
      </c>
      <c r="J30" s="4">
        <f t="shared" si="6"/>
        <v>80</v>
      </c>
      <c r="K30" s="4">
        <v>0</v>
      </c>
      <c r="L30" s="4">
        <v>0</v>
      </c>
      <c r="M30" s="3" t="e">
        <f t="shared" si="7"/>
        <v>#DIV/0!</v>
      </c>
      <c r="N30" s="4">
        <v>6</v>
      </c>
      <c r="O30" s="4">
        <v>1</v>
      </c>
      <c r="P30" s="4">
        <f t="shared" si="8"/>
        <v>16.666666666666664</v>
      </c>
      <c r="Q30" s="4">
        <v>9</v>
      </c>
      <c r="R30" s="4">
        <v>7</v>
      </c>
      <c r="S30" s="3">
        <f t="shared" si="9"/>
        <v>77.77777777777779</v>
      </c>
      <c r="T30" s="4">
        <v>4</v>
      </c>
      <c r="U30" s="4">
        <v>1</v>
      </c>
      <c r="V30" s="4">
        <f t="shared" si="10"/>
        <v>25</v>
      </c>
      <c r="W30" s="4">
        <v>4</v>
      </c>
      <c r="X30" s="4">
        <v>3</v>
      </c>
      <c r="Y30" s="3">
        <f t="shared" si="11"/>
        <v>75</v>
      </c>
      <c r="Z30" s="4">
        <v>1</v>
      </c>
      <c r="AA30" s="4">
        <v>1</v>
      </c>
      <c r="AB30" s="4">
        <f t="shared" si="12"/>
        <v>100</v>
      </c>
      <c r="AC30" s="4">
        <v>2</v>
      </c>
      <c r="AD30" s="4">
        <v>2</v>
      </c>
      <c r="AE30" s="3">
        <f t="shared" si="13"/>
        <v>100</v>
      </c>
      <c r="AF30" s="4">
        <v>3</v>
      </c>
      <c r="AG30" s="4">
        <v>1</v>
      </c>
      <c r="AH30" s="4">
        <f t="shared" si="14"/>
        <v>33.33333333333333</v>
      </c>
      <c r="AI30" s="4">
        <v>4</v>
      </c>
      <c r="AJ30" s="4">
        <v>4</v>
      </c>
      <c r="AK30" s="3">
        <f t="shared" si="15"/>
        <v>100</v>
      </c>
      <c r="AL30" s="4">
        <v>2</v>
      </c>
      <c r="AM30" s="4">
        <v>1</v>
      </c>
      <c r="AN30" s="4">
        <f t="shared" si="16"/>
        <v>50</v>
      </c>
      <c r="AO30" s="4">
        <v>0</v>
      </c>
      <c r="AP30" s="4">
        <v>0</v>
      </c>
      <c r="AQ30" s="3" t="e">
        <f t="shared" si="17"/>
        <v>#DIV/0!</v>
      </c>
      <c r="AR30" s="4">
        <v>0</v>
      </c>
      <c r="AS30" s="4">
        <v>0</v>
      </c>
      <c r="AT30" s="4" t="e">
        <f t="shared" si="18"/>
        <v>#DIV/0!</v>
      </c>
      <c r="AU30" s="4">
        <v>2</v>
      </c>
      <c r="AV30" s="4">
        <v>2</v>
      </c>
      <c r="AW30" s="3">
        <f t="shared" si="19"/>
        <v>100</v>
      </c>
      <c r="AX30" s="4">
        <v>1</v>
      </c>
      <c r="AY30" s="4">
        <v>0</v>
      </c>
      <c r="AZ30" s="4">
        <f t="shared" si="20"/>
        <v>0</v>
      </c>
      <c r="BA30" s="4">
        <v>0</v>
      </c>
      <c r="BB30" s="4">
        <v>0</v>
      </c>
      <c r="BC30" s="3" t="e">
        <f t="shared" si="21"/>
        <v>#DIV/0!</v>
      </c>
      <c r="BD30" s="4">
        <v>2</v>
      </c>
      <c r="BE30" s="4">
        <v>1</v>
      </c>
      <c r="BF30" s="4">
        <f t="shared" si="22"/>
        <v>50</v>
      </c>
      <c r="BG30" s="4">
        <v>4</v>
      </c>
      <c r="BH30" s="4">
        <v>4</v>
      </c>
      <c r="BI30" s="3">
        <f t="shared" si="23"/>
        <v>100</v>
      </c>
      <c r="BJ30" s="4">
        <v>0</v>
      </c>
      <c r="BK30" s="4">
        <v>0</v>
      </c>
      <c r="BL30" s="4" t="e">
        <f t="shared" si="24"/>
        <v>#DIV/0!</v>
      </c>
      <c r="BM30" s="4">
        <v>0</v>
      </c>
      <c r="BN30" s="4">
        <v>0</v>
      </c>
      <c r="BO30" s="3" t="e">
        <f t="shared" si="25"/>
        <v>#DIV/0!</v>
      </c>
      <c r="BP30" s="4">
        <v>0</v>
      </c>
      <c r="BQ30" s="4">
        <v>0</v>
      </c>
      <c r="BR30" s="4" t="e">
        <f t="shared" si="26"/>
        <v>#DIV/0!</v>
      </c>
      <c r="BS30" s="4">
        <v>0</v>
      </c>
      <c r="BT30" s="4">
        <v>0</v>
      </c>
      <c r="BU30" s="3" t="e">
        <f t="shared" si="27"/>
        <v>#DIV/0!</v>
      </c>
      <c r="BV30" s="4">
        <v>0</v>
      </c>
      <c r="BW30" s="4">
        <v>0</v>
      </c>
      <c r="BX30" s="4" t="e">
        <f t="shared" si="28"/>
        <v>#DIV/0!</v>
      </c>
      <c r="BY30" s="4">
        <v>0</v>
      </c>
      <c r="BZ30" s="4">
        <v>0</v>
      </c>
      <c r="CA30" s="3" t="e">
        <f t="shared" si="29"/>
        <v>#DIV/0!</v>
      </c>
      <c r="CB30">
        <f t="shared" si="0"/>
        <v>38</v>
      </c>
      <c r="CC30">
        <f t="shared" si="1"/>
        <v>21</v>
      </c>
      <c r="CD30" s="4">
        <f t="shared" si="30"/>
        <v>55.26315789473685</v>
      </c>
      <c r="CE30">
        <f t="shared" si="2"/>
        <v>34</v>
      </c>
      <c r="CF30">
        <f t="shared" si="3"/>
        <v>30</v>
      </c>
      <c r="CG30" s="3">
        <f t="shared" si="31"/>
        <v>88.23529411764706</v>
      </c>
    </row>
    <row r="31" spans="1:85" ht="12.75">
      <c r="A31" s="6" t="s">
        <v>44</v>
      </c>
      <c r="B31" s="5">
        <v>16</v>
      </c>
      <c r="C31" s="4">
        <v>5</v>
      </c>
      <c r="D31" s="4">
        <f t="shared" si="4"/>
        <v>31.25</v>
      </c>
      <c r="E31" s="4">
        <v>10</v>
      </c>
      <c r="F31" s="4">
        <v>8</v>
      </c>
      <c r="G31" s="3">
        <f t="shared" si="5"/>
        <v>80</v>
      </c>
      <c r="H31" s="4">
        <v>13</v>
      </c>
      <c r="I31" s="4">
        <v>6</v>
      </c>
      <c r="J31" s="4">
        <f t="shared" si="6"/>
        <v>46.15384615384615</v>
      </c>
      <c r="K31" s="4">
        <v>4</v>
      </c>
      <c r="L31" s="4">
        <v>3</v>
      </c>
      <c r="M31" s="3">
        <f t="shared" si="7"/>
        <v>75</v>
      </c>
      <c r="N31" s="4">
        <v>5</v>
      </c>
      <c r="O31" s="4">
        <v>3</v>
      </c>
      <c r="P31" s="4">
        <f t="shared" si="8"/>
        <v>60</v>
      </c>
      <c r="Q31" s="4">
        <v>2</v>
      </c>
      <c r="R31" s="4">
        <v>0</v>
      </c>
      <c r="S31" s="3">
        <f t="shared" si="9"/>
        <v>0</v>
      </c>
      <c r="T31" s="4">
        <v>1</v>
      </c>
      <c r="U31" s="4">
        <v>0</v>
      </c>
      <c r="V31" s="4">
        <f t="shared" si="10"/>
        <v>0</v>
      </c>
      <c r="W31" s="4">
        <v>0</v>
      </c>
      <c r="X31" s="4">
        <v>0</v>
      </c>
      <c r="Y31" s="3" t="e">
        <f t="shared" si="11"/>
        <v>#DIV/0!</v>
      </c>
      <c r="Z31" s="4">
        <v>2</v>
      </c>
      <c r="AA31" s="4">
        <v>0</v>
      </c>
      <c r="AB31" s="4">
        <f t="shared" si="12"/>
        <v>0</v>
      </c>
      <c r="AC31" s="4">
        <v>0</v>
      </c>
      <c r="AD31" s="4">
        <v>0</v>
      </c>
      <c r="AE31" s="3" t="e">
        <f t="shared" si="13"/>
        <v>#DIV/0!</v>
      </c>
      <c r="AF31" s="4">
        <v>2</v>
      </c>
      <c r="AG31" s="4">
        <v>1</v>
      </c>
      <c r="AH31" s="4">
        <f t="shared" si="14"/>
        <v>50</v>
      </c>
      <c r="AI31" s="4">
        <v>2</v>
      </c>
      <c r="AJ31" s="4">
        <v>2</v>
      </c>
      <c r="AK31" s="3">
        <f t="shared" si="15"/>
        <v>100</v>
      </c>
      <c r="AL31" s="4">
        <v>3</v>
      </c>
      <c r="AM31" s="4">
        <v>2</v>
      </c>
      <c r="AN31" s="4">
        <f t="shared" si="16"/>
        <v>66.66666666666666</v>
      </c>
      <c r="AO31" s="4">
        <v>2</v>
      </c>
      <c r="AP31" s="4">
        <v>2</v>
      </c>
      <c r="AQ31" s="3">
        <f t="shared" si="17"/>
        <v>100</v>
      </c>
      <c r="AR31" s="4">
        <v>1</v>
      </c>
      <c r="AS31" s="4">
        <v>1</v>
      </c>
      <c r="AT31" s="4">
        <f t="shared" si="18"/>
        <v>100</v>
      </c>
      <c r="AU31" s="4">
        <v>2</v>
      </c>
      <c r="AV31" s="4">
        <v>1</v>
      </c>
      <c r="AW31" s="3">
        <f t="shared" si="19"/>
        <v>50</v>
      </c>
      <c r="AX31" s="4">
        <v>0</v>
      </c>
      <c r="AY31" s="4">
        <v>0</v>
      </c>
      <c r="AZ31" s="4" t="e">
        <f t="shared" si="20"/>
        <v>#DIV/0!</v>
      </c>
      <c r="BA31" s="4">
        <v>0</v>
      </c>
      <c r="BB31" s="4">
        <v>0</v>
      </c>
      <c r="BC31" s="3" t="e">
        <f t="shared" si="21"/>
        <v>#DIV/0!</v>
      </c>
      <c r="BD31" s="4">
        <v>1</v>
      </c>
      <c r="BE31" s="4">
        <v>1</v>
      </c>
      <c r="BF31" s="4">
        <f t="shared" si="22"/>
        <v>100</v>
      </c>
      <c r="BG31" s="4">
        <v>0</v>
      </c>
      <c r="BH31" s="4">
        <v>0</v>
      </c>
      <c r="BI31" s="3" t="e">
        <f t="shared" si="23"/>
        <v>#DIV/0!</v>
      </c>
      <c r="BJ31" s="4">
        <v>0</v>
      </c>
      <c r="BK31" s="4">
        <v>0</v>
      </c>
      <c r="BL31" s="4" t="e">
        <f t="shared" si="24"/>
        <v>#DIV/0!</v>
      </c>
      <c r="BM31" s="4">
        <v>0</v>
      </c>
      <c r="BN31" s="4">
        <v>0</v>
      </c>
      <c r="BO31" s="3" t="e">
        <f t="shared" si="25"/>
        <v>#DIV/0!</v>
      </c>
      <c r="BP31" s="4">
        <v>0</v>
      </c>
      <c r="BQ31" s="4">
        <v>0</v>
      </c>
      <c r="BR31" s="4" t="e">
        <f t="shared" si="26"/>
        <v>#DIV/0!</v>
      </c>
      <c r="BS31" s="4">
        <v>0</v>
      </c>
      <c r="BT31" s="4">
        <v>0</v>
      </c>
      <c r="BU31" s="3" t="e">
        <f t="shared" si="27"/>
        <v>#DIV/0!</v>
      </c>
      <c r="BV31" s="4">
        <v>0</v>
      </c>
      <c r="BW31" s="4">
        <v>0</v>
      </c>
      <c r="BX31" s="4" t="e">
        <f t="shared" si="28"/>
        <v>#DIV/0!</v>
      </c>
      <c r="BY31" s="4">
        <v>0</v>
      </c>
      <c r="BZ31" s="4">
        <v>0</v>
      </c>
      <c r="CA31" s="3" t="e">
        <f t="shared" si="29"/>
        <v>#DIV/0!</v>
      </c>
      <c r="CB31">
        <f t="shared" si="0"/>
        <v>44</v>
      </c>
      <c r="CC31">
        <f t="shared" si="1"/>
        <v>19</v>
      </c>
      <c r="CD31" s="4">
        <f t="shared" si="30"/>
        <v>43.18181818181818</v>
      </c>
      <c r="CE31">
        <f t="shared" si="2"/>
        <v>22</v>
      </c>
      <c r="CF31">
        <f t="shared" si="3"/>
        <v>16</v>
      </c>
      <c r="CG31" s="3">
        <f t="shared" si="31"/>
        <v>72.72727272727273</v>
      </c>
    </row>
    <row r="32" spans="1:85" ht="12.75">
      <c r="A32" s="6" t="s">
        <v>45</v>
      </c>
      <c r="B32" s="5">
        <v>15</v>
      </c>
      <c r="C32" s="4">
        <v>8</v>
      </c>
      <c r="D32" s="4">
        <f t="shared" si="4"/>
        <v>53.333333333333336</v>
      </c>
      <c r="E32" s="4">
        <v>4</v>
      </c>
      <c r="F32" s="4">
        <v>3</v>
      </c>
      <c r="G32" s="3">
        <f t="shared" si="5"/>
        <v>75</v>
      </c>
      <c r="H32" s="4">
        <v>14</v>
      </c>
      <c r="I32" s="4">
        <v>5</v>
      </c>
      <c r="J32" s="4">
        <f t="shared" si="6"/>
        <v>35.714285714285715</v>
      </c>
      <c r="K32" s="4">
        <v>2</v>
      </c>
      <c r="L32" s="4">
        <v>2</v>
      </c>
      <c r="M32" s="3">
        <f t="shared" si="7"/>
        <v>100</v>
      </c>
      <c r="N32" s="4">
        <v>6</v>
      </c>
      <c r="O32" s="4">
        <v>1</v>
      </c>
      <c r="P32" s="4">
        <f t="shared" si="8"/>
        <v>16.666666666666664</v>
      </c>
      <c r="Q32" s="4">
        <v>2</v>
      </c>
      <c r="R32" s="4">
        <v>1</v>
      </c>
      <c r="S32" s="3">
        <f t="shared" si="9"/>
        <v>50</v>
      </c>
      <c r="T32" s="4">
        <v>7</v>
      </c>
      <c r="U32" s="4">
        <v>2</v>
      </c>
      <c r="V32" s="4">
        <f t="shared" si="10"/>
        <v>28.57142857142857</v>
      </c>
      <c r="W32" s="4">
        <v>2</v>
      </c>
      <c r="X32" s="4">
        <v>2</v>
      </c>
      <c r="Y32" s="3">
        <f t="shared" si="11"/>
        <v>100</v>
      </c>
      <c r="Z32" s="4">
        <v>3</v>
      </c>
      <c r="AA32" s="4">
        <v>2</v>
      </c>
      <c r="AB32" s="4">
        <f t="shared" si="12"/>
        <v>66.66666666666666</v>
      </c>
      <c r="AC32" s="4">
        <v>0</v>
      </c>
      <c r="AD32" s="4">
        <v>0</v>
      </c>
      <c r="AE32" s="3" t="e">
        <f t="shared" si="13"/>
        <v>#DIV/0!</v>
      </c>
      <c r="AF32" s="4">
        <v>4</v>
      </c>
      <c r="AG32" s="4">
        <v>2</v>
      </c>
      <c r="AH32" s="4">
        <f t="shared" si="14"/>
        <v>50</v>
      </c>
      <c r="AI32" s="4">
        <v>5</v>
      </c>
      <c r="AJ32" s="4">
        <v>4</v>
      </c>
      <c r="AK32" s="3">
        <f t="shared" si="15"/>
        <v>80</v>
      </c>
      <c r="AL32" s="4">
        <v>8</v>
      </c>
      <c r="AM32" s="4">
        <v>2</v>
      </c>
      <c r="AN32" s="4">
        <f t="shared" si="16"/>
        <v>25</v>
      </c>
      <c r="AO32" s="4">
        <v>2</v>
      </c>
      <c r="AP32" s="4">
        <v>0</v>
      </c>
      <c r="AQ32" s="3">
        <f t="shared" si="17"/>
        <v>0</v>
      </c>
      <c r="AR32" s="4">
        <v>1</v>
      </c>
      <c r="AS32" s="4">
        <v>0</v>
      </c>
      <c r="AT32" s="4">
        <f t="shared" si="18"/>
        <v>0</v>
      </c>
      <c r="AU32" s="4">
        <v>2</v>
      </c>
      <c r="AV32" s="4">
        <v>2</v>
      </c>
      <c r="AW32" s="3">
        <f t="shared" si="19"/>
        <v>100</v>
      </c>
      <c r="AX32" s="4">
        <v>0</v>
      </c>
      <c r="AY32" s="4">
        <v>0</v>
      </c>
      <c r="AZ32" s="4" t="e">
        <f t="shared" si="20"/>
        <v>#DIV/0!</v>
      </c>
      <c r="BA32" s="4">
        <v>0</v>
      </c>
      <c r="BB32" s="4">
        <v>0</v>
      </c>
      <c r="BC32" s="3" t="e">
        <f t="shared" si="21"/>
        <v>#DIV/0!</v>
      </c>
      <c r="BD32" s="4">
        <v>0</v>
      </c>
      <c r="BE32" s="4">
        <v>0</v>
      </c>
      <c r="BF32" s="4" t="e">
        <f t="shared" si="22"/>
        <v>#DIV/0!</v>
      </c>
      <c r="BG32" s="4">
        <v>0</v>
      </c>
      <c r="BH32" s="4">
        <v>0</v>
      </c>
      <c r="BI32" s="3" t="e">
        <f t="shared" si="23"/>
        <v>#DIV/0!</v>
      </c>
      <c r="BJ32" s="4">
        <v>0</v>
      </c>
      <c r="BK32" s="4">
        <v>0</v>
      </c>
      <c r="BL32" s="4" t="e">
        <f t="shared" si="24"/>
        <v>#DIV/0!</v>
      </c>
      <c r="BM32" s="4">
        <v>0</v>
      </c>
      <c r="BN32" s="4">
        <v>0</v>
      </c>
      <c r="BO32" s="3" t="e">
        <f t="shared" si="25"/>
        <v>#DIV/0!</v>
      </c>
      <c r="BP32" s="4">
        <v>0</v>
      </c>
      <c r="BQ32" s="4">
        <v>0</v>
      </c>
      <c r="BR32" s="4" t="e">
        <f t="shared" si="26"/>
        <v>#DIV/0!</v>
      </c>
      <c r="BS32" s="4">
        <v>0</v>
      </c>
      <c r="BT32" s="4">
        <v>0</v>
      </c>
      <c r="BU32" s="3" t="e">
        <f t="shared" si="27"/>
        <v>#DIV/0!</v>
      </c>
      <c r="BV32" s="4">
        <v>0</v>
      </c>
      <c r="BW32" s="4">
        <v>0</v>
      </c>
      <c r="BX32" s="4" t="e">
        <f t="shared" si="28"/>
        <v>#DIV/0!</v>
      </c>
      <c r="BY32" s="4">
        <v>0</v>
      </c>
      <c r="BZ32" s="4">
        <v>0</v>
      </c>
      <c r="CA32" s="3" t="e">
        <f t="shared" si="29"/>
        <v>#DIV/0!</v>
      </c>
      <c r="CB32">
        <f t="shared" si="0"/>
        <v>58</v>
      </c>
      <c r="CC32">
        <f t="shared" si="1"/>
        <v>22</v>
      </c>
      <c r="CD32" s="4">
        <f t="shared" si="30"/>
        <v>37.93103448275862</v>
      </c>
      <c r="CE32">
        <f t="shared" si="2"/>
        <v>19</v>
      </c>
      <c r="CF32">
        <f t="shared" si="3"/>
        <v>14</v>
      </c>
      <c r="CG32" s="3">
        <f t="shared" si="31"/>
        <v>73.68421052631578</v>
      </c>
    </row>
    <row r="33" spans="1:85" ht="12.75">
      <c r="A33" s="6"/>
      <c r="G33" s="3"/>
      <c r="M33" s="3"/>
      <c r="S33" s="3"/>
      <c r="Y33" s="3"/>
      <c r="AE33" s="3"/>
      <c r="AK33" s="3"/>
      <c r="AQ33" s="3"/>
      <c r="AW33" s="3"/>
      <c r="BC33" s="3"/>
      <c r="BI33" s="3"/>
      <c r="BO33" s="3"/>
      <c r="BU33" s="3"/>
      <c r="CA33" s="3"/>
      <c r="CG33" s="3"/>
    </row>
    <row r="34" spans="1:85" ht="12.75">
      <c r="A34" s="7" t="s">
        <v>38</v>
      </c>
      <c r="B34" s="8">
        <f>SUM(B3:B32)</f>
        <v>386</v>
      </c>
      <c r="C34" s="8">
        <f>SUM(C3:C32)</f>
        <v>185</v>
      </c>
      <c r="D34" s="13">
        <f t="shared" si="4"/>
        <v>47.92746113989637</v>
      </c>
      <c r="E34" s="8">
        <f>SUM(E3:E32)</f>
        <v>164</v>
      </c>
      <c r="F34" s="8">
        <f>SUM(F3:F32)</f>
        <v>110</v>
      </c>
      <c r="G34" s="14">
        <f>(F34/E34)*100</f>
        <v>67.07317073170732</v>
      </c>
      <c r="H34" s="8">
        <f>SUM(H3:H32)</f>
        <v>379</v>
      </c>
      <c r="I34" s="8">
        <f>SUM(I3:I32)</f>
        <v>169</v>
      </c>
      <c r="J34" s="13">
        <f>(I34/H34)*100</f>
        <v>44.59102902374671</v>
      </c>
      <c r="K34" s="8">
        <f>SUM(K3:K32)</f>
        <v>85</v>
      </c>
      <c r="L34" s="8">
        <f>SUM(L3:L32)</f>
        <v>51</v>
      </c>
      <c r="M34" s="14">
        <f>(L34/K34)*100</f>
        <v>60</v>
      </c>
      <c r="N34" s="8">
        <f>SUM(N3:N32)</f>
        <v>201</v>
      </c>
      <c r="O34" s="8">
        <f>SUM(O3:O32)</f>
        <v>87</v>
      </c>
      <c r="P34" s="13">
        <f>(O34/N34)*100</f>
        <v>43.28358208955223</v>
      </c>
      <c r="Q34" s="8">
        <f>SUM(Q3:Q32)</f>
        <v>62</v>
      </c>
      <c r="R34" s="8">
        <f>SUM(R3:R32)</f>
        <v>34</v>
      </c>
      <c r="S34" s="14">
        <f>(R34/Q34)*100</f>
        <v>54.83870967741935</v>
      </c>
      <c r="T34" s="8">
        <f>SUM(T3:T32)</f>
        <v>182</v>
      </c>
      <c r="U34" s="8">
        <f>SUM(U3:U32)</f>
        <v>68</v>
      </c>
      <c r="V34" s="13">
        <f>(U34/T34)*100</f>
        <v>37.362637362637365</v>
      </c>
      <c r="W34" s="8">
        <f>SUM(W3:W32)</f>
        <v>66</v>
      </c>
      <c r="X34" s="8">
        <f>SUM(X3:X32)</f>
        <v>53</v>
      </c>
      <c r="Y34" s="14">
        <f>(X34/W34)*100</f>
        <v>80.3030303030303</v>
      </c>
      <c r="Z34" s="8">
        <f>SUM(Z3:Z32)</f>
        <v>138</v>
      </c>
      <c r="AA34" s="8">
        <f>SUM(AA3:AA32)</f>
        <v>41</v>
      </c>
      <c r="AB34" s="13">
        <f>(AA34/Z34)*100</f>
        <v>29.71014492753623</v>
      </c>
      <c r="AC34" s="8">
        <f>SUM(AC3:AC32)</f>
        <v>72</v>
      </c>
      <c r="AD34" s="8">
        <f>SUM(AD3:AD32)</f>
        <v>49</v>
      </c>
      <c r="AE34" s="14">
        <f>(AD34/AC34)*100</f>
        <v>68.05555555555556</v>
      </c>
      <c r="AF34" s="8">
        <f>SUM(AF3:AF32)</f>
        <v>134</v>
      </c>
      <c r="AG34" s="8">
        <f>SUM(AG3:AG32)</f>
        <v>62</v>
      </c>
      <c r="AH34" s="13">
        <f>(AG34/AF34)*100</f>
        <v>46.26865671641791</v>
      </c>
      <c r="AI34" s="8">
        <f>SUM(AI3:AI32)</f>
        <v>50</v>
      </c>
      <c r="AJ34" s="8">
        <f>SUM(AJ3:AJ32)</f>
        <v>35</v>
      </c>
      <c r="AK34" s="14">
        <f>(AJ34/AI34)*100</f>
        <v>70</v>
      </c>
      <c r="AL34" s="8">
        <f>SUM(AL3:AL32)</f>
        <v>125</v>
      </c>
      <c r="AM34" s="8">
        <f>SUM(AM3:AM32)</f>
        <v>57</v>
      </c>
      <c r="AN34" s="13">
        <f>(AM34/AL34)*100</f>
        <v>45.6</v>
      </c>
      <c r="AO34" s="8">
        <f>SUM(AO3:AO32)</f>
        <v>39</v>
      </c>
      <c r="AP34" s="8">
        <f>SUM(AP3:AP32)</f>
        <v>25</v>
      </c>
      <c r="AQ34" s="14">
        <f>(AP34/AO34)*100</f>
        <v>64.1025641025641</v>
      </c>
      <c r="AR34" s="8">
        <f>SUM(AR3:AR32)</f>
        <v>89</v>
      </c>
      <c r="AS34" s="8">
        <f>SUM(AS3:AS32)</f>
        <v>29</v>
      </c>
      <c r="AT34" s="13">
        <f>(AS34/AR34)*100</f>
        <v>32.58426966292135</v>
      </c>
      <c r="AU34" s="8">
        <f>SUM(AU3:AU32)</f>
        <v>61</v>
      </c>
      <c r="AV34" s="8">
        <f>SUM(AV3:AV32)</f>
        <v>43</v>
      </c>
      <c r="AW34" s="14">
        <f>(AV34/AU34)*100</f>
        <v>70.49180327868852</v>
      </c>
      <c r="AX34" s="8">
        <f>SUM(AX3:AX32)</f>
        <v>83</v>
      </c>
      <c r="AY34" s="8">
        <f>SUM(AY3:AY32)</f>
        <v>12</v>
      </c>
      <c r="AZ34" s="13">
        <f>(AY34/AX34)*100</f>
        <v>14.457831325301203</v>
      </c>
      <c r="BA34" s="8">
        <f>SUM(BA3:BA32)</f>
        <v>8</v>
      </c>
      <c r="BB34" s="8">
        <f>SUM(BB3:BB32)</f>
        <v>4</v>
      </c>
      <c r="BC34" s="14">
        <f>(BB34/BA34)*100</f>
        <v>50</v>
      </c>
      <c r="BD34" s="8">
        <f>SUM(BD3:BD32)</f>
        <v>36</v>
      </c>
      <c r="BE34" s="8">
        <f>SUM(BE3:BE32)</f>
        <v>14</v>
      </c>
      <c r="BF34" s="13">
        <f>(BE34/BD34)*100</f>
        <v>38.88888888888889</v>
      </c>
      <c r="BG34" s="8">
        <f>SUM(BG3:BG32)</f>
        <v>24</v>
      </c>
      <c r="BH34" s="8">
        <f>SUM(BH3:BH32)</f>
        <v>18</v>
      </c>
      <c r="BI34" s="14">
        <f>(BH34/BG34)*100</f>
        <v>75</v>
      </c>
      <c r="BJ34" s="8">
        <f>SUM(BJ3:BJ32)</f>
        <v>16</v>
      </c>
      <c r="BK34" s="8">
        <f>SUM(BK3:BK32)</f>
        <v>6</v>
      </c>
      <c r="BL34" s="13">
        <f>(BK34/BJ34)*100</f>
        <v>37.5</v>
      </c>
      <c r="BM34" s="8">
        <f>SUM(BM3:BM32)</f>
        <v>3</v>
      </c>
      <c r="BN34" s="8">
        <f>SUM(BN3:BN32)</f>
        <v>1</v>
      </c>
      <c r="BO34" s="14">
        <f>(BN34/BM34)*100</f>
        <v>33.33333333333333</v>
      </c>
      <c r="BP34" s="8">
        <f>SUM(BP3:BP32)</f>
        <v>5</v>
      </c>
      <c r="BQ34" s="8">
        <f>SUM(BQ3:BQ32)</f>
        <v>4</v>
      </c>
      <c r="BR34" s="13">
        <f>(BQ34/BP34)*100</f>
        <v>80</v>
      </c>
      <c r="BS34" s="8">
        <f>SUM(BS3:BS32)</f>
        <v>0</v>
      </c>
      <c r="BT34" s="8">
        <f>SUM(BT3:BT32)</f>
        <v>0</v>
      </c>
      <c r="BU34" s="14" t="e">
        <f>(BT34/BS34)*100</f>
        <v>#DIV/0!</v>
      </c>
      <c r="BV34" s="8">
        <f>SUM(BV3:BV32)</f>
        <v>9</v>
      </c>
      <c r="BW34" s="8">
        <f>SUM(BW3:BW32)</f>
        <v>5</v>
      </c>
      <c r="BX34" s="13">
        <f>(BW34/BV34)*100</f>
        <v>55.55555555555556</v>
      </c>
      <c r="BY34" s="8">
        <f>SUM(BY3:BY32)</f>
        <v>0</v>
      </c>
      <c r="BZ34" s="8">
        <f>SUM(BZ3:BZ32)</f>
        <v>0</v>
      </c>
      <c r="CA34" s="9" t="e">
        <f>(BZ34/BY34)*100</f>
        <v>#DIV/0!</v>
      </c>
      <c r="CB34" s="8">
        <f>SUM(CB3:CB32)</f>
        <v>1783</v>
      </c>
      <c r="CC34" s="8">
        <f>SUM(CC3:CC32)</f>
        <v>739</v>
      </c>
      <c r="CD34" s="13">
        <f>(CC34/CB34)*100</f>
        <v>41.446999439147504</v>
      </c>
      <c r="CE34" s="8">
        <f>SUM(CE3:CE32)</f>
        <v>634</v>
      </c>
      <c r="CF34" s="8">
        <f>SUM(CF3:CF32)</f>
        <v>423</v>
      </c>
      <c r="CG34" s="14">
        <f>(CF34/CE34)*100</f>
        <v>66.7192429022082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2005-01-22T16:00:36Z</cp:lastPrinted>
  <dcterms:created xsi:type="dcterms:W3CDTF">2005-01-22T14:07:10Z</dcterms:created>
  <dcterms:modified xsi:type="dcterms:W3CDTF">2006-11-06T01:17:33Z</dcterms:modified>
  <cp:category/>
  <cp:version/>
  <cp:contentType/>
  <cp:contentStatus/>
</cp:coreProperties>
</file>